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2995" windowHeight="9210"/>
  </bookViews>
  <sheets>
    <sheet name="Probability ANSWERS" sheetId="1" r:id="rId1"/>
  </sheets>
  <calcPr calcId="145621"/>
</workbook>
</file>

<file path=xl/calcChain.xml><?xml version="1.0" encoding="utf-8"?>
<calcChain xmlns="http://schemas.openxmlformats.org/spreadsheetml/2006/main">
  <c r="I87" i="1" l="1"/>
  <c r="I85" i="1"/>
  <c r="I83" i="1"/>
  <c r="I81" i="1"/>
  <c r="M73" i="1"/>
  <c r="K73" i="1"/>
  <c r="E71" i="1"/>
  <c r="G66" i="1"/>
  <c r="Q63" i="1"/>
  <c r="P56" i="1"/>
  <c r="J56" i="1"/>
  <c r="J47" i="1"/>
  <c r="L47" i="1" s="1"/>
  <c r="Q49" i="1"/>
  <c r="D43" i="1"/>
  <c r="F43" i="1" s="1"/>
  <c r="F34" i="1"/>
  <c r="P87" i="1" l="1"/>
  <c r="P85" i="1"/>
  <c r="P83" i="1"/>
  <c r="P81" i="1"/>
  <c r="O73" i="1"/>
  <c r="P89" i="1" l="1"/>
</calcChain>
</file>

<file path=xl/sharedStrings.xml><?xml version="1.0" encoding="utf-8"?>
<sst xmlns="http://schemas.openxmlformats.org/spreadsheetml/2006/main" count="63" uniqueCount="57">
  <si>
    <t>#1a</t>
  </si>
  <si>
    <t>#1b</t>
  </si>
  <si>
    <r>
      <t xml:space="preserve">Events must be </t>
    </r>
    <r>
      <rPr>
        <b/>
        <sz val="11"/>
        <color rgb="FFFF0000"/>
        <rFont val="Calibri"/>
        <family val="2"/>
        <scheme val="minor"/>
      </rPr>
      <t>independent</t>
    </r>
    <r>
      <rPr>
        <b/>
        <sz val="11"/>
        <color theme="1"/>
        <rFont val="Calibri"/>
        <family val="2"/>
        <scheme val="minor"/>
      </rPr>
      <t>.</t>
    </r>
  </si>
  <si>
    <t>#2</t>
  </si>
  <si>
    <t>#3</t>
  </si>
  <si>
    <t>Sample Set</t>
  </si>
  <si>
    <t>#4</t>
  </si>
  <si>
    <t>#5</t>
  </si>
  <si>
    <t>#6</t>
  </si>
  <si>
    <r>
      <rPr>
        <b/>
        <sz val="14"/>
        <color rgb="FFFF0000"/>
        <rFont val="Calibri"/>
        <family val="2"/>
        <scheme val="minor"/>
      </rPr>
      <t>False.</t>
    </r>
    <r>
      <rPr>
        <sz val="11"/>
        <color theme="1"/>
        <rFont val="Calibri"/>
        <family val="2"/>
        <scheme val="minor"/>
      </rPr>
      <t xml:space="preserve"> </t>
    </r>
  </si>
  <si>
    <t>It's the opposite.  Outcomes are the possible results for any given event.</t>
  </si>
  <si>
    <t>#7</t>
  </si>
  <si>
    <t>#8</t>
  </si>
  <si>
    <t>BASIC PROBABILITY QUESTIONS</t>
  </si>
  <si>
    <t>PROBABILITY CALCULATIONS USING NORMAL CURVES</t>
  </si>
  <si>
    <t>#9</t>
  </si>
  <si>
    <t>For probabilities using the population distribution:</t>
  </si>
  <si>
    <t>For probabilities using a sampling distribution:</t>
  </si>
  <si>
    <r>
      <t xml:space="preserve">         Standard Deviations For Samples Are Lower, Must Divide </t>
    </r>
    <r>
      <rPr>
        <b/>
        <sz val="24"/>
        <color rgb="FF7030A0"/>
        <rFont val="Calibri"/>
        <family val="2"/>
        <scheme val="minor"/>
      </rPr>
      <t>σ</t>
    </r>
    <r>
      <rPr>
        <b/>
        <sz val="14"/>
        <color rgb="FF7030A0"/>
        <rFont val="Calibri"/>
        <family val="2"/>
        <scheme val="minor"/>
      </rPr>
      <t xml:space="preserve">  By </t>
    </r>
  </si>
  <si>
    <r>
      <t>S</t>
    </r>
    <r>
      <rPr>
        <b/>
        <vertAlign val="subscript"/>
        <sz val="20"/>
        <color rgb="FF7030A0"/>
        <rFont val="Calibri"/>
        <family val="2"/>
        <scheme val="minor"/>
      </rPr>
      <t xml:space="preserve">x  </t>
    </r>
    <r>
      <rPr>
        <b/>
        <sz val="20"/>
        <color rgb="FF7030A0"/>
        <rFont val="Calibri"/>
        <family val="2"/>
        <scheme val="minor"/>
      </rPr>
      <t>=</t>
    </r>
  </si>
  <si>
    <t>Notice no mention of sample or sample size.  This probability calculation involves the population distribution.</t>
  </si>
  <si>
    <t>#10</t>
  </si>
  <si>
    <t>Again notice no mention of sample or sample size.  This probability calculation involves the population distribution.</t>
  </si>
  <si>
    <t>Note Excel only calculates probabilities from a value of X to the negative infinity (to the left).</t>
  </si>
  <si>
    <t xml:space="preserve"> </t>
  </si>
  <si>
    <t xml:space="preserve"> 1  -</t>
  </si>
  <si>
    <t xml:space="preserve">     =    </t>
  </si>
  <si>
    <t>#11</t>
  </si>
  <si>
    <t>Now notice here we are talking about an average (mean) of 498 or more for a five day period (n = 5).</t>
  </si>
  <si>
    <r>
      <t xml:space="preserve"> =  s</t>
    </r>
    <r>
      <rPr>
        <b/>
        <vertAlign val="subscript"/>
        <sz val="24"/>
        <color rgb="FF7030A0"/>
        <rFont val="Calibri"/>
        <family val="2"/>
        <scheme val="minor"/>
      </rPr>
      <t>x</t>
    </r>
  </si>
  <si>
    <t>Now just use these inputs in Norm.Dist  formula.</t>
  </si>
  <si>
    <r>
      <t xml:space="preserve">Use the formula Norm.Dist with inputs discussed above. </t>
    </r>
    <r>
      <rPr>
        <b/>
        <sz val="20"/>
        <color rgb="FF00B050"/>
        <rFont val="Calibri"/>
        <family val="2"/>
        <scheme val="minor"/>
      </rPr>
      <t xml:space="preserve"> BIG NOTE: Last input is just "true".</t>
    </r>
  </si>
  <si>
    <t xml:space="preserve">     =     </t>
  </si>
  <si>
    <t>#12</t>
  </si>
  <si>
    <t>Proportion word is the same as probability in this context.  Notice no mention of sample so we use population distribution inputs.</t>
  </si>
  <si>
    <t>#13</t>
  </si>
  <si>
    <t>Notice this question asks for "mean sales" over a 30-day month.  That ques us to use a sampling distribution.</t>
  </si>
  <si>
    <t>#14</t>
  </si>
  <si>
    <t xml:space="preserve">     -</t>
  </si>
  <si>
    <r>
      <t xml:space="preserve">    </t>
    </r>
    <r>
      <rPr>
        <b/>
        <sz val="16"/>
        <color rgb="FF7030A0"/>
        <rFont val="Calibri"/>
        <family val="2"/>
        <scheme val="minor"/>
      </rPr>
      <t xml:space="preserve"> =</t>
    </r>
    <r>
      <rPr>
        <sz val="11"/>
        <color rgb="FF7030A0"/>
        <rFont val="Calibri"/>
        <family val="2"/>
        <scheme val="minor"/>
      </rPr>
      <t xml:space="preserve">  </t>
    </r>
  </si>
  <si>
    <t>#15</t>
  </si>
  <si>
    <r>
      <t xml:space="preserve">Since the events ("state of the economy" and "more competition surfaces") are </t>
    </r>
    <r>
      <rPr>
        <b/>
        <sz val="14"/>
        <color rgb="FF0070C0"/>
        <rFont val="Calibri"/>
        <family val="2"/>
        <scheme val="minor"/>
      </rPr>
      <t>independent</t>
    </r>
    <r>
      <rPr>
        <b/>
        <sz val="14"/>
        <color theme="1"/>
        <rFont val="Calibri"/>
        <family val="2"/>
        <scheme val="minor"/>
      </rPr>
      <t xml:space="preserve">, we can use the multiplication rule to find the probabilities. </t>
    </r>
  </si>
  <si>
    <t>Notice they sum to 100%!!</t>
  </si>
  <si>
    <t>16a-d.</t>
  </si>
  <si>
    <t>16e. Now multiply each probability by the value of its outcome.</t>
  </si>
  <si>
    <t>X</t>
  </si>
  <si>
    <t xml:space="preserve"> =</t>
  </si>
  <si>
    <t>EXPECTED VALUE OF FACEBOOK</t>
  </si>
  <si>
    <t>Now just add the 4 components.</t>
  </si>
  <si>
    <t>This is just a a fictitious model. Do not run out and buy Facebook.</t>
  </si>
  <si>
    <r>
      <t>Population mean (</t>
    </r>
    <r>
      <rPr>
        <b/>
        <sz val="18"/>
        <color rgb="FF00B050"/>
        <rFont val="Calibri"/>
        <family val="2"/>
      </rPr>
      <t>μ</t>
    </r>
    <r>
      <rPr>
        <b/>
        <sz val="16"/>
        <color rgb="FF00B050"/>
        <rFont val="Calibri"/>
        <family val="2"/>
      </rPr>
      <t>) = 200                      and                    Population Standard Deviation (</t>
    </r>
    <r>
      <rPr>
        <b/>
        <sz val="18"/>
        <color rgb="FF00B050"/>
        <rFont val="Calibri"/>
        <family val="2"/>
      </rPr>
      <t>σ</t>
    </r>
    <r>
      <rPr>
        <b/>
        <sz val="16"/>
        <color rgb="FF00B050"/>
        <rFont val="Calibri"/>
        <family val="2"/>
      </rPr>
      <t>) = 20</t>
    </r>
  </si>
  <si>
    <t xml:space="preserve">Any samples will also have a mean of 200. </t>
  </si>
  <si>
    <t xml:space="preserve"> = 200</t>
  </si>
  <si>
    <t>Same mean of 200 but standard deviation will be 20 divided by the square root of n which equals seven.</t>
  </si>
  <si>
    <t xml:space="preserve"> The population standard deviation of 20 will have to be divided by square root of 30.</t>
  </si>
  <si>
    <t>Now just use Norm.Dist with X of 197, mean of 200, standard deviation of 3.65 .</t>
  </si>
  <si>
    <t>"Randomly selecting 100 days" is describing a sample.  Notice it's proving a sample size of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</si>
</sst>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0.000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</font>
    <font>
      <b/>
      <sz val="16"/>
      <color rgb="FF00B050"/>
      <name val="Calibri"/>
      <family val="2"/>
    </font>
    <font>
      <b/>
      <sz val="14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vertAlign val="subscript"/>
      <sz val="24"/>
      <color rgb="FF7030A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vertAlign val="subscript"/>
      <sz val="20"/>
      <color rgb="FF7030A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/>
    <xf numFmtId="165" fontId="11" fillId="0" borderId="0" xfId="0" applyNumberFormat="1" applyFont="1"/>
    <xf numFmtId="165" fontId="5" fillId="0" borderId="0" xfId="0" applyNumberFormat="1" applyFont="1"/>
    <xf numFmtId="0" fontId="22" fillId="0" borderId="0" xfId="0" applyFont="1"/>
    <xf numFmtId="165" fontId="9" fillId="0" borderId="0" xfId="0" applyNumberFormat="1" applyFont="1"/>
    <xf numFmtId="165" fontId="16" fillId="0" borderId="0" xfId="0" applyNumberFormat="1" applyFont="1"/>
    <xf numFmtId="165" fontId="11" fillId="0" borderId="0" xfId="1" applyNumberFormat="1" applyFont="1"/>
    <xf numFmtId="2" fontId="16" fillId="0" borderId="0" xfId="0" applyNumberFormat="1" applyFont="1"/>
    <xf numFmtId="165" fontId="9" fillId="0" borderId="0" xfId="1" applyNumberFormat="1" applyFont="1"/>
    <xf numFmtId="165" fontId="16" fillId="0" borderId="0" xfId="1" applyNumberFormat="1" applyFont="1"/>
    <xf numFmtId="0" fontId="23" fillId="0" borderId="0" xfId="0" applyFont="1"/>
    <xf numFmtId="0" fontId="9" fillId="0" borderId="0" xfId="0" applyFont="1"/>
    <xf numFmtId="164" fontId="5" fillId="0" borderId="0" xfId="0" applyNumberFormat="1" applyFont="1"/>
    <xf numFmtId="0" fontId="6" fillId="0" borderId="0" xfId="0" applyFont="1" applyAlignment="1">
      <alignment horizontal="center"/>
    </xf>
    <xf numFmtId="6" fontId="6" fillId="0" borderId="0" xfId="0" applyNumberFormat="1" applyFont="1"/>
    <xf numFmtId="8" fontId="0" fillId="0" borderId="0" xfId="0" applyNumberFormat="1"/>
    <xf numFmtId="8" fontId="5" fillId="0" borderId="0" xfId="0" applyNumberFormat="1" applyFont="1"/>
    <xf numFmtId="0" fontId="0" fillId="2" borderId="0" xfId="0" applyFill="1"/>
    <xf numFmtId="165" fontId="9" fillId="2" borderId="0" xfId="0" applyNumberFormat="1" applyFont="1" applyFill="1"/>
    <xf numFmtId="0" fontId="10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4</xdr:row>
      <xdr:rowOff>57150</xdr:rowOff>
    </xdr:from>
    <xdr:ext cx="1295400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2095500" y="819150"/>
              <a:ext cx="129540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𝑷</m:t>
                    </m:r>
                    <m:d>
                      <m:dPr>
                        <m:ctrlPr>
                          <a:rPr lang="en-US" sz="1400" b="1" i="1">
                            <a:solidFill>
                              <a:srgbClr val="FF0000"/>
                            </a:solidFill>
                            <a:latin typeface="Cambria Math"/>
                          </a:rPr>
                        </m:ctrlPr>
                      </m:dPr>
                      <m:e>
                        <m:r>
                          <a:rPr lang="en-US" sz="1400" b="1" i="1">
                            <a:solidFill>
                              <a:srgbClr val="FF0000"/>
                            </a:solidFill>
                            <a:latin typeface="Cambria Math"/>
                          </a:rPr>
                          <m:t>𝑨</m:t>
                        </m:r>
                      </m:e>
                    </m:d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∗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𝑷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(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𝑩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400" b="1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095500" y="819150"/>
              <a:ext cx="129540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 i="0">
                  <a:solidFill>
                    <a:srgbClr val="FF0000"/>
                  </a:solidFill>
                  <a:latin typeface="Cambria Math"/>
                </a:rPr>
                <a:t>𝑷(𝑨)∗𝑷(𝑩)</a:t>
              </a:r>
              <a:endParaRPr lang="en-US" sz="14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333374</xdr:colOff>
      <xdr:row>6</xdr:row>
      <xdr:rowOff>180975</xdr:rowOff>
    </xdr:from>
    <xdr:ext cx="2390776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2162174" y="1371600"/>
              <a:ext cx="2390776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𝑷</m:t>
                    </m:r>
                    <m:d>
                      <m:dPr>
                        <m:ctrlPr>
                          <a:rPr lang="en-US" sz="1400" b="1" i="1">
                            <a:solidFill>
                              <a:srgbClr val="FF0000"/>
                            </a:solidFill>
                            <a:latin typeface="Cambria Math"/>
                          </a:rPr>
                        </m:ctrlPr>
                      </m:dPr>
                      <m:e>
                        <m:r>
                          <a:rPr lang="en-US" sz="1400" b="1" i="1">
                            <a:solidFill>
                              <a:srgbClr val="FF0000"/>
                            </a:solidFill>
                            <a:latin typeface="Cambria Math"/>
                          </a:rPr>
                          <m:t>𝑨</m:t>
                        </m:r>
                      </m:e>
                    </m:d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+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𝑷</m:t>
                    </m:r>
                    <m:d>
                      <m:dPr>
                        <m:ctrlPr>
                          <a:rPr lang="en-US" sz="1400" b="1" i="1">
                            <a:solidFill>
                              <a:srgbClr val="FF0000"/>
                            </a:solidFill>
                            <a:latin typeface="Cambria Math"/>
                          </a:rPr>
                        </m:ctrlPr>
                      </m:dPr>
                      <m:e>
                        <m:r>
                          <a:rPr lang="en-US" sz="1400" b="1" i="1">
                            <a:solidFill>
                              <a:srgbClr val="FF0000"/>
                            </a:solidFill>
                            <a:latin typeface="Cambria Math"/>
                          </a:rPr>
                          <m:t>𝑩</m:t>
                        </m:r>
                      </m:e>
                    </m:d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−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𝑷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(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𝑨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  <a:ea typeface="Cambria Math"/>
                      </a:rPr>
                      <m:t>∩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  <a:ea typeface="Cambria Math"/>
                      </a:rPr>
                      <m:t>𝑩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  <a:ea typeface="Cambria Math"/>
                      </a:rPr>
                      <m:t>)</m:t>
                    </m:r>
                  </m:oMath>
                </m:oMathPara>
              </a14:m>
              <a:endParaRPr lang="en-US" sz="1400" b="1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2162174" y="1371600"/>
              <a:ext cx="2390776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 i="0">
                  <a:solidFill>
                    <a:srgbClr val="FF0000"/>
                  </a:solidFill>
                  <a:latin typeface="Cambria Math"/>
                </a:rPr>
                <a:t>𝑷(𝑨)+𝑷(𝑩)−𝑷(𝑨</a:t>
              </a:r>
              <a:r>
                <a:rPr lang="en-US" sz="1400" b="1" i="0">
                  <a:solidFill>
                    <a:srgbClr val="FF0000"/>
                  </a:solidFill>
                  <a:latin typeface="Cambria Math"/>
                  <a:ea typeface="Cambria Math"/>
                </a:rPr>
                <a:t>∩𝑩)</a:t>
              </a:r>
              <a:endParaRPr lang="en-US" sz="14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542924</xdr:colOff>
      <xdr:row>10</xdr:row>
      <xdr:rowOff>133350</xdr:rowOff>
    </xdr:from>
    <xdr:ext cx="2276475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2371724" y="2181225"/>
              <a:ext cx="2276475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𝟎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</a:rPr>
                      <m:t> ≤</m:t>
                    </m:r>
                    <m:r>
                      <a:rPr lang="en-US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𝑷</m:t>
                    </m:r>
                    <m:d>
                      <m:dPr>
                        <m:ctrlPr>
                          <a:rPr lang="en-US" sz="1400" b="1" i="1">
                            <a:solidFill>
                              <a:sysClr val="windowText" lastClr="000000"/>
                            </a:solidFill>
                            <a:latin typeface="Cambria Math"/>
                            <a:ea typeface="Cambria Math"/>
                          </a:rPr>
                        </m:ctrlPr>
                      </m:dPr>
                      <m:e>
                        <m:r>
                          <a:rPr lang="en-US" sz="1400" b="1" i="1">
                            <a:solidFill>
                              <a:sysClr val="windowText" lastClr="000000"/>
                            </a:solidFill>
                            <a:latin typeface="Cambria Math"/>
                            <a:ea typeface="Cambria Math"/>
                          </a:rPr>
                          <m:t>𝑬𝒗𝒆𝒏𝒕</m:t>
                        </m:r>
                      </m:e>
                    </m:d>
                    <m:r>
                      <a:rPr lang="en-US" sz="1400" b="1" i="1">
                        <a:solidFill>
                          <a:sysClr val="windowText" lastClr="000000"/>
                        </a:solidFill>
                        <a:latin typeface="Cambria Math"/>
                        <a:ea typeface="Cambria Math"/>
                      </a:rPr>
                      <m:t>≤</m:t>
                    </m:r>
                    <m:r>
                      <a:rPr lang="en-US" sz="1400" b="1" i="1">
                        <a:solidFill>
                          <a:srgbClr val="FF0000"/>
                        </a:solidFill>
                        <a:latin typeface="Cambria Math"/>
                        <a:ea typeface="Cambria Math"/>
                      </a:rPr>
                      <m:t>𝟏</m:t>
                    </m:r>
                  </m:oMath>
                </m:oMathPara>
              </a14:m>
              <a:endParaRPr lang="en-US" sz="1400" b="1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371724" y="2181225"/>
              <a:ext cx="2276475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 i="0">
                  <a:solidFill>
                    <a:srgbClr val="FF0000"/>
                  </a:solidFill>
                  <a:latin typeface="Cambria Math"/>
                </a:rPr>
                <a:t>𝟎 </a:t>
              </a:r>
              <a:r>
                <a:rPr lang="en-US" sz="1400" b="1" i="0">
                  <a:solidFill>
                    <a:sysClr val="windowText" lastClr="000000"/>
                  </a:solidFill>
                  <a:latin typeface="Cambria Math"/>
                  <a:ea typeface="Cambria Math"/>
                </a:rPr>
                <a:t>≤𝑷(𝑬𝒗𝒆𝒏𝒕)≤</a:t>
              </a:r>
              <a:r>
                <a:rPr lang="en-US" sz="1400" b="1" i="0">
                  <a:solidFill>
                    <a:srgbClr val="FF0000"/>
                  </a:solidFill>
                  <a:latin typeface="Cambria Math"/>
                  <a:ea typeface="Cambria Math"/>
                </a:rPr>
                <a:t>𝟏</a:t>
              </a:r>
              <a:endParaRPr lang="en-US" sz="14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523873</xdr:colOff>
      <xdr:row>17</xdr:row>
      <xdr:rowOff>28575</xdr:rowOff>
    </xdr:from>
    <xdr:ext cx="8162927" cy="31149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1133473" y="3943350"/>
              <a:ext cx="8162927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>
                  <a:solidFill>
                    <a:srgbClr val="00B050"/>
                  </a:solidFill>
                </a:rPr>
                <a:t>"and" </a:t>
              </a:r>
              <a14:m>
                <m:oMath xmlns:m="http://schemas.openxmlformats.org/officeDocument/2006/math"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</a:rPr>
                    <m:t>𝒊𝒔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</a:rPr>
                    <m:t>𝒕𝒉𝒆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</a:rPr>
                    <m:t>𝒔𝒂𝒎𝒆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</a:rPr>
                    <m:t>𝒂𝒔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</a:rPr>
                    <m:t> ∩.     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𝑰𝒏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𝒑𝒓𝒐𝒃𝒂𝒃𝒊𝒍𝒊𝒕𝒚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𝒏𝒐𝒕𝒂𝒕𝒊𝒐𝒏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,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𝒊𝒕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𝒎𝒆𝒂𝒏𝒔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𝒕𝒉𝒂𝒕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𝑩𝑶𝑻𝑯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𝒆𝒗𝒆𝒏𝒕𝒔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𝒎𝒖𝒔𝒕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𝒐𝒄𝒄𝒖𝒓</m:t>
                  </m:r>
                </m:oMath>
              </a14:m>
              <a:endParaRPr lang="en-US" sz="1400" b="1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1133473" y="3943350"/>
              <a:ext cx="8162927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>
                  <a:solidFill>
                    <a:srgbClr val="00B050"/>
                  </a:solidFill>
                </a:rPr>
                <a:t>"and" </a:t>
              </a:r>
              <a:r>
                <a:rPr lang="en-US" sz="1400" b="1" i="0">
                  <a:solidFill>
                    <a:srgbClr val="00B050"/>
                  </a:solidFill>
                  <a:latin typeface="Cambria Math"/>
                </a:rPr>
                <a:t>𝒊𝒔 𝒕𝒉𝒆 𝒔𝒂𝒎𝒆 𝒂𝒔 ∩</a:t>
              </a:r>
              <a:r>
                <a:rPr lang="en-US" sz="1400" b="1" i="0">
                  <a:solidFill>
                    <a:srgbClr val="00B050"/>
                  </a:solidFill>
                  <a:latin typeface="Cambria Math"/>
                  <a:ea typeface="Cambria Math"/>
                </a:rPr>
                <a:t>.      𝑰𝒏 𝒑𝒓𝒐𝒃𝒂𝒃𝒊𝒍𝒊𝒕𝒚 𝒏𝒐𝒕𝒂𝒕𝒊𝒐𝒏, 𝒊𝒕 𝒎𝒆𝒂𝒏𝒔 𝒕𝒉𝒂𝒕 𝑩𝑶𝑻𝑯 𝒆𝒗𝒆𝒏𝒕𝒔 𝒎𝒖𝒔𝒕 𝒐𝒄𝒄𝒖𝒓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1</xdr:col>
      <xdr:colOff>590550</xdr:colOff>
      <xdr:row>19</xdr:row>
      <xdr:rowOff>0</xdr:rowOff>
    </xdr:from>
    <xdr:ext cx="8210550" cy="31149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/>
            <xdr:cNvSpPr txBox="1"/>
          </xdr:nvSpPr>
          <xdr:spPr>
            <a:xfrm>
              <a:off x="1200150" y="4371975"/>
              <a:ext cx="821055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>
                  <a:solidFill>
                    <a:srgbClr val="00B050"/>
                  </a:solidFill>
                </a:rPr>
                <a:t>"or" </a:t>
              </a:r>
              <a14:m>
                <m:oMath xmlns:m="http://schemas.openxmlformats.org/officeDocument/2006/math"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</a:rPr>
                    <m:t>𝒊𝒔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</a:rPr>
                    <m:t>𝒕𝒉𝒆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</a:rPr>
                    <m:t>𝒔𝒂𝒎𝒆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</a:rPr>
                    <m:t>𝒂𝒔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</a:rPr>
                    <m:t> ∪.     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𝑰𝒏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𝒑𝒓𝒐𝒃𝒂𝒃𝒊𝒍𝒊𝒕𝒚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𝒏𝒐𝒕𝒂𝒕𝒊𝒐𝒏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,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𝒊𝒕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𝒎𝒆𝒂𝒏𝒔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𝒕𝒉𝒂𝒕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𝑩𝑶𝑻𝑯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𝒆𝒗𝒆𝒏𝒕𝒔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𝒎𝒖𝒔𝒕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 </m:t>
                  </m:r>
                  <m:r>
                    <a:rPr lang="en-US" sz="1400" b="1" i="1">
                      <a:solidFill>
                        <a:srgbClr val="00B050"/>
                      </a:solidFill>
                      <a:latin typeface="Cambria Math"/>
                      <a:ea typeface="Cambria Math"/>
                    </a:rPr>
                    <m:t>𝒐𝒄𝒄𝒖𝒓</m:t>
                  </m:r>
                </m:oMath>
              </a14:m>
              <a:endParaRPr lang="en-US" sz="1400" b="1"/>
            </a:p>
          </xdr:txBody>
        </xdr:sp>
      </mc:Choice>
      <mc:Fallback>
        <xdr:sp macro="" textlink="">
          <xdr:nvSpPr>
            <xdr:cNvPr id="6" name="TextBox 5"/>
            <xdr:cNvSpPr txBox="1"/>
          </xdr:nvSpPr>
          <xdr:spPr>
            <a:xfrm>
              <a:off x="1200150" y="4371975"/>
              <a:ext cx="821055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>
                  <a:solidFill>
                    <a:srgbClr val="00B050"/>
                  </a:solidFill>
                </a:rPr>
                <a:t>"or" </a:t>
              </a:r>
              <a:r>
                <a:rPr lang="en-US" sz="1400" b="1" i="0">
                  <a:solidFill>
                    <a:srgbClr val="00B050"/>
                  </a:solidFill>
                  <a:latin typeface="Cambria Math"/>
                </a:rPr>
                <a:t>𝒊𝒔 𝒕𝒉𝒆 𝒔𝒂𝒎𝒆 𝒂𝒔 ∪</a:t>
              </a:r>
              <a:r>
                <a:rPr lang="en-US" sz="1400" b="1" i="0">
                  <a:solidFill>
                    <a:srgbClr val="00B050"/>
                  </a:solidFill>
                  <a:latin typeface="Cambria Math"/>
                  <a:ea typeface="Cambria Math"/>
                </a:rPr>
                <a:t>.      𝑰𝒏 𝒑𝒓𝒐𝒃𝒂𝒃𝒊𝒍𝒊𝒕𝒚 𝒏𝒐𝒕𝒂𝒕𝒊𝒐𝒏, 𝒊𝒕 𝒎𝒆𝒂𝒏𝒔 𝒕𝒉𝒂𝒕 𝑩𝑶𝑻𝑯 𝒆𝒗𝒆𝒏𝒕𝒔 𝒎𝒖𝒔𝒕 𝒐𝒄𝒄𝒖𝒓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3</xdr:col>
      <xdr:colOff>314325</xdr:colOff>
      <xdr:row>28</xdr:row>
      <xdr:rowOff>57150</xdr:rowOff>
    </xdr:from>
    <xdr:ext cx="390525" cy="37875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/>
            <xdr:cNvSpPr txBox="1"/>
          </xdr:nvSpPr>
          <xdr:spPr>
            <a:xfrm>
              <a:off x="2143125" y="67818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</m:ctrlPr>
                      </m:accPr>
                      <m:e>
                        <m:r>
                          <a:rPr lang="en-US" sz="1800" b="1" i="0">
                            <a:solidFill>
                              <a:srgbClr val="7030A0"/>
                            </a:solidFill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en-US" sz="1800" b="1" i="0">
                <a:solidFill>
                  <a:srgbClr val="7030A0"/>
                </a:solidFill>
              </a:endParaRPr>
            </a:p>
          </xdr:txBody>
        </xdr:sp>
      </mc:Choice>
      <mc:Fallback>
        <xdr:sp macro="" textlink="">
          <xdr:nvSpPr>
            <xdr:cNvPr id="8" name="TextBox 7"/>
            <xdr:cNvSpPr txBox="1"/>
          </xdr:nvSpPr>
          <xdr:spPr>
            <a:xfrm>
              <a:off x="2143125" y="67818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solidFill>
                    <a:srgbClr val="7030A0"/>
                  </a:solidFill>
                  <a:latin typeface="Cambria Math"/>
                </a:rPr>
                <a:t>𝐗 ̅</a:t>
              </a:r>
              <a:endParaRPr lang="en-US" sz="1800" b="1" i="0">
                <a:solidFill>
                  <a:srgbClr val="7030A0"/>
                </a:solidFill>
              </a:endParaRPr>
            </a:p>
          </xdr:txBody>
        </xdr:sp>
      </mc:Fallback>
    </mc:AlternateContent>
    <xdr:clientData/>
  </xdr:oneCellAnchor>
  <xdr:oneCellAnchor>
    <xdr:from>
      <xdr:col>16</xdr:col>
      <xdr:colOff>47625</xdr:colOff>
      <xdr:row>26</xdr:row>
      <xdr:rowOff>23812</xdr:rowOff>
    </xdr:from>
    <xdr:ext cx="552449" cy="38510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/>
            <xdr:cNvSpPr txBox="1"/>
          </xdr:nvSpPr>
          <xdr:spPr>
            <a:xfrm>
              <a:off x="10058400" y="6110287"/>
              <a:ext cx="552449" cy="3851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8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</m:ctrlPr>
                      </m:radPr>
                      <m:deg/>
                      <m:e>
                        <m:r>
                          <a:rPr lang="en-US" sz="1800" b="1" i="1">
                            <a:solidFill>
                              <a:srgbClr val="7030A0"/>
                            </a:solidFill>
                            <a:latin typeface="Cambria Math"/>
                          </a:rPr>
                          <m:t>𝒏</m:t>
                        </m:r>
                      </m:e>
                    </m:rad>
                  </m:oMath>
                </m:oMathPara>
              </a14:m>
              <a:endParaRPr lang="en-US" sz="1800" b="1">
                <a:solidFill>
                  <a:srgbClr val="7030A0"/>
                </a:solidFill>
              </a:endParaRPr>
            </a:p>
          </xdr:txBody>
        </xdr:sp>
      </mc:Choice>
      <mc:Fallback>
        <xdr:sp macro="" textlink="">
          <xdr:nvSpPr>
            <xdr:cNvPr id="9" name="TextBox 8"/>
            <xdr:cNvSpPr txBox="1"/>
          </xdr:nvSpPr>
          <xdr:spPr>
            <a:xfrm>
              <a:off x="10058400" y="6110287"/>
              <a:ext cx="552449" cy="3851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solidFill>
                    <a:srgbClr val="7030A0"/>
                  </a:solidFill>
                  <a:latin typeface="Cambria Math"/>
                </a:rPr>
                <a:t>√𝒏</a:t>
              </a:r>
              <a:endParaRPr lang="en-US" sz="1800" b="1">
                <a:solidFill>
                  <a:srgbClr val="7030A0"/>
                </a:solidFill>
              </a:endParaRPr>
            </a:p>
          </xdr:txBody>
        </xdr:sp>
      </mc:Fallback>
    </mc:AlternateContent>
    <xdr:clientData/>
  </xdr:oneCellAnchor>
  <xdr:oneCellAnchor>
    <xdr:from>
      <xdr:col>10</xdr:col>
      <xdr:colOff>533400</xdr:colOff>
      <xdr:row>27</xdr:row>
      <xdr:rowOff>223837</xdr:rowOff>
    </xdr:from>
    <xdr:ext cx="4629150" cy="52463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Box 9"/>
            <xdr:cNvSpPr txBox="1"/>
          </xdr:nvSpPr>
          <xdr:spPr>
            <a:xfrm>
              <a:off x="7239000" y="6710362"/>
              <a:ext cx="4629150" cy="5246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US" sz="1800" b="1" i="1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fPr>
                    <m:num>
                      <m:r>
                        <a:rPr lang="en-US" sz="1800" b="1" i="1">
                          <a:solidFill>
                            <a:srgbClr val="7030A0"/>
                          </a:solidFill>
                          <a:latin typeface="Cambria Math"/>
                        </a:rPr>
                        <m:t>𝟐𝟎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</m:ctrlPr>
                        </m:radPr>
                        <m:deg/>
                        <m:e>
                          <m: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  <m:t>𝒏</m:t>
                          </m:r>
                        </m:e>
                      </m:rad>
                    </m:den>
                  </m:f>
                </m:oMath>
              </a14:m>
              <a:r>
                <a:rPr lang="en-US" sz="1800" b="1">
                  <a:solidFill>
                    <a:srgbClr val="7030A0"/>
                  </a:solidFill>
                </a:rPr>
                <a:t>    n = sample size (number of data items )</a:t>
              </a:r>
            </a:p>
          </xdr:txBody>
        </xdr:sp>
      </mc:Choice>
      <mc:Fallback>
        <xdr:sp macro="" textlink="">
          <xdr:nvSpPr>
            <xdr:cNvPr id="10" name="TextBox 9"/>
            <xdr:cNvSpPr txBox="1"/>
          </xdr:nvSpPr>
          <xdr:spPr>
            <a:xfrm>
              <a:off x="7239000" y="6710362"/>
              <a:ext cx="4629150" cy="5246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b="1" i="0">
                  <a:solidFill>
                    <a:srgbClr val="7030A0"/>
                  </a:solidFill>
                  <a:latin typeface="Cambria Math"/>
                </a:rPr>
                <a:t>𝟐𝟎/√𝒏</a:t>
              </a:r>
              <a:r>
                <a:rPr lang="en-US" sz="1800" b="1">
                  <a:solidFill>
                    <a:srgbClr val="7030A0"/>
                  </a:solidFill>
                </a:rPr>
                <a:t>    n = sample size (number of data items )</a:t>
              </a:r>
            </a:p>
          </xdr:txBody>
        </xdr:sp>
      </mc:Fallback>
    </mc:AlternateContent>
    <xdr:clientData/>
  </xdr:oneCellAnchor>
  <xdr:oneCellAnchor>
    <xdr:from>
      <xdr:col>2</xdr:col>
      <xdr:colOff>76200</xdr:colOff>
      <xdr:row>32</xdr:row>
      <xdr:rowOff>176212</xdr:rowOff>
    </xdr:from>
    <xdr:ext cx="1762125" cy="37414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Box 10"/>
            <xdr:cNvSpPr txBox="1"/>
          </xdr:nvSpPr>
          <xdr:spPr>
            <a:xfrm>
              <a:off x="1295400" y="7939087"/>
              <a:ext cx="1762125" cy="374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solidFill>
                          <a:srgbClr val="00B050"/>
                        </a:solidFill>
                        <a:latin typeface="Cambria Math"/>
                      </a:rPr>
                      <m:t>𝑷</m:t>
                    </m:r>
                    <m:d>
                      <m:dPr>
                        <m:ctrlPr>
                          <a:rPr lang="en-US" sz="18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</m:ctrlPr>
                      </m:dPr>
                      <m:e>
                        <m:r>
                          <a:rPr lang="en-US" sz="18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  <m:t>𝑿</m:t>
                        </m:r>
                        <m:r>
                          <a:rPr lang="en-US" sz="18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  <m:t>&lt;</m:t>
                        </m:r>
                        <m:r>
                          <a:rPr lang="en-US" sz="18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  <m:t>𝟐𝟐𝟕</m:t>
                        </m:r>
                      </m:e>
                    </m:d>
                    <m:r>
                      <a:rPr lang="en-US" sz="1800" b="1" i="1">
                        <a:solidFill>
                          <a:srgbClr val="00B050"/>
                        </a:solidFill>
                        <a:latin typeface="Cambria Math"/>
                      </a:rPr>
                      <m:t>= </m:t>
                    </m:r>
                  </m:oMath>
                </m:oMathPara>
              </a14:m>
              <a:endParaRPr lang="en-US" sz="1800" b="1">
                <a:solidFill>
                  <a:srgbClr val="00B050"/>
                </a:solidFill>
              </a:endParaRPr>
            </a:p>
          </xdr:txBody>
        </xdr:sp>
      </mc:Choice>
      <mc:Fallback>
        <xdr:sp macro="" textlink="">
          <xdr:nvSpPr>
            <xdr:cNvPr id="11" name="TextBox 10"/>
            <xdr:cNvSpPr txBox="1"/>
          </xdr:nvSpPr>
          <xdr:spPr>
            <a:xfrm>
              <a:off x="1295400" y="7939087"/>
              <a:ext cx="1762125" cy="374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solidFill>
                    <a:srgbClr val="00B050"/>
                  </a:solidFill>
                  <a:latin typeface="Cambria Math"/>
                </a:rPr>
                <a:t>𝑷(𝑿&lt;𝟐𝟐𝟕)= </a:t>
              </a:r>
              <a:endParaRPr lang="en-US" sz="1800" b="1">
                <a:solidFill>
                  <a:srgbClr val="00B05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371474</xdr:colOff>
      <xdr:row>39</xdr:row>
      <xdr:rowOff>114300</xdr:rowOff>
    </xdr:from>
    <xdr:ext cx="3381376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TextBox 11"/>
            <xdr:cNvSpPr txBox="1"/>
          </xdr:nvSpPr>
          <xdr:spPr>
            <a:xfrm>
              <a:off x="1590674" y="9001125"/>
              <a:ext cx="338137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1" i="1">
                        <a:solidFill>
                          <a:srgbClr val="00B050"/>
                        </a:solidFill>
                        <a:latin typeface="Cambria Math"/>
                      </a:rPr>
                      <m:t>𝑷</m:t>
                    </m:r>
                    <m:d>
                      <m:dPr>
                        <m:ctrlPr>
                          <a:rPr lang="en-US" sz="16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</m:ctrlPr>
                      </m:dPr>
                      <m:e>
                        <m:r>
                          <a:rPr lang="en-US" sz="16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  <m:t>𝑿</m:t>
                        </m:r>
                        <m:r>
                          <a:rPr lang="en-US" sz="16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  <m:t>&gt;</m:t>
                        </m:r>
                        <m:r>
                          <a:rPr lang="en-US" sz="16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  <m:t>𝟐𝟐𝟎</m:t>
                        </m:r>
                      </m:e>
                    </m:d>
                    <m:r>
                      <a:rPr lang="en-US" sz="1600" b="1" i="1">
                        <a:solidFill>
                          <a:srgbClr val="00B050"/>
                        </a:solidFill>
                        <a:latin typeface="Cambria Math"/>
                      </a:rPr>
                      <m:t> =</m:t>
                    </m:r>
                    <m:r>
                      <a:rPr lang="en-US" sz="1600" b="1" i="1">
                        <a:solidFill>
                          <a:srgbClr val="00B050"/>
                        </a:solidFill>
                        <a:latin typeface="Cambria Math"/>
                      </a:rPr>
                      <m:t>𝟏</m:t>
                    </m:r>
                    <m:r>
                      <a:rPr lang="en-US" sz="1600" b="1" i="1">
                        <a:solidFill>
                          <a:srgbClr val="00B050"/>
                        </a:solidFill>
                        <a:latin typeface="Cambria Math"/>
                      </a:rPr>
                      <m:t> −</m:t>
                    </m:r>
                    <m:r>
                      <a:rPr lang="en-US" sz="1600" b="1" i="1">
                        <a:solidFill>
                          <a:srgbClr val="00B050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𝑷</m:t>
                    </m:r>
                    <m:d>
                      <m:dPr>
                        <m:ctrlPr>
                          <a:rPr lang="en-US" sz="1600" b="1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600" b="1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𝑿</m:t>
                        </m:r>
                        <m:r>
                          <a:rPr lang="en-US" sz="1600" b="1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&lt;</m:t>
                        </m:r>
                        <m:r>
                          <a:rPr lang="en-US" sz="1600" b="1" i="1">
                            <a:solidFill>
                              <a:srgbClr val="00B050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𝟐𝟐𝟎</m:t>
                        </m:r>
                      </m:e>
                    </m:d>
                    <m:r>
                      <a:rPr lang="en-US" sz="1600" b="1" i="1">
                        <a:solidFill>
                          <a:srgbClr val="00B050"/>
                        </a:solidFill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600" b="1">
                <a:solidFill>
                  <a:srgbClr val="00B050"/>
                </a:solidFill>
              </a:endParaRPr>
            </a:p>
          </xdr:txBody>
        </xdr:sp>
      </mc:Choice>
      <mc:Fallback>
        <xdr:sp macro="" textlink="">
          <xdr:nvSpPr>
            <xdr:cNvPr id="12" name="TextBox 11"/>
            <xdr:cNvSpPr txBox="1"/>
          </xdr:nvSpPr>
          <xdr:spPr>
            <a:xfrm>
              <a:off x="1590674" y="9001125"/>
              <a:ext cx="338137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𝑷(𝑿&gt;𝟐𝟐𝟎)  =𝟏 −</a:t>
              </a:r>
              <a:r>
                <a:rPr lang="en-US" sz="1600" b="1" i="0">
                  <a:solidFill>
                    <a:srgbClr val="00B050"/>
                  </a:solidFill>
                  <a:effectLst/>
                  <a:latin typeface="Cambria Math"/>
                  <a:ea typeface="+mn-ea"/>
                  <a:cs typeface="+mn-cs"/>
                </a:rPr>
                <a:t>𝑷(𝑿&lt;𝟐𝟐𝟎) </a:t>
              </a:r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 </a:t>
              </a:r>
              <a:endParaRPr lang="en-US" sz="1600" b="1">
                <a:solidFill>
                  <a:srgbClr val="00B050"/>
                </a:solidFill>
              </a:endParaRPr>
            </a:p>
          </xdr:txBody>
        </xdr:sp>
      </mc:Fallback>
    </mc:AlternateContent>
    <xdr:clientData/>
  </xdr:oneCellAnchor>
  <xdr:oneCellAnchor>
    <xdr:from>
      <xdr:col>14</xdr:col>
      <xdr:colOff>514350</xdr:colOff>
      <xdr:row>48</xdr:row>
      <xdr:rowOff>19050</xdr:rowOff>
    </xdr:from>
    <xdr:ext cx="666750" cy="50520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TextBox 12"/>
            <xdr:cNvSpPr txBox="1"/>
          </xdr:nvSpPr>
          <xdr:spPr>
            <a:xfrm>
              <a:off x="9248775" y="11553825"/>
              <a:ext cx="666750" cy="5052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US" sz="1800" b="1" i="1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fPr>
                    <m:num>
                      <m:r>
                        <a:rPr lang="en-US" sz="1800" b="1" i="1">
                          <a:solidFill>
                            <a:srgbClr val="7030A0"/>
                          </a:solidFill>
                          <a:latin typeface="Cambria Math"/>
                        </a:rPr>
                        <m:t>𝟐𝟎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</m:ctrlPr>
                        </m:radPr>
                        <m:deg/>
                        <m:e>
                          <m: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  <m:t>𝟕</m:t>
                          </m:r>
                        </m:e>
                      </m:rad>
                    </m:den>
                  </m:f>
                </m:oMath>
              </a14:m>
              <a:r>
                <a:rPr lang="en-US" sz="1800" b="1">
                  <a:solidFill>
                    <a:srgbClr val="7030A0"/>
                  </a:solidFill>
                </a:rPr>
                <a:t>   =</a:t>
              </a:r>
            </a:p>
          </xdr:txBody>
        </xdr:sp>
      </mc:Choice>
      <mc:Fallback>
        <xdr:sp macro="" textlink="">
          <xdr:nvSpPr>
            <xdr:cNvPr id="13" name="TextBox 12"/>
            <xdr:cNvSpPr txBox="1"/>
          </xdr:nvSpPr>
          <xdr:spPr>
            <a:xfrm>
              <a:off x="9248775" y="11553825"/>
              <a:ext cx="666750" cy="5052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b="1" i="0">
                  <a:solidFill>
                    <a:srgbClr val="7030A0"/>
                  </a:solidFill>
                  <a:latin typeface="Cambria Math"/>
                </a:rPr>
                <a:t>𝟐𝟎/√𝟕</a:t>
              </a:r>
              <a:r>
                <a:rPr lang="en-US" sz="1800" b="1">
                  <a:solidFill>
                    <a:srgbClr val="7030A0"/>
                  </a:solidFill>
                </a:rPr>
                <a:t>   =</a:t>
              </a:r>
            </a:p>
          </xdr:txBody>
        </xdr:sp>
      </mc:Fallback>
    </mc:AlternateContent>
    <xdr:clientData/>
  </xdr:oneCellAnchor>
  <xdr:oneCellAnchor>
    <xdr:from>
      <xdr:col>3</xdr:col>
      <xdr:colOff>409575</xdr:colOff>
      <xdr:row>45</xdr:row>
      <xdr:rowOff>242887</xdr:rowOff>
    </xdr:from>
    <xdr:ext cx="3381376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TextBox 13"/>
            <xdr:cNvSpPr txBox="1"/>
          </xdr:nvSpPr>
          <xdr:spPr>
            <a:xfrm>
              <a:off x="2238375" y="11053762"/>
              <a:ext cx="338137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𝑷</m:t>
                  </m:r>
                  <m:d>
                    <m:dPr>
                      <m:ctrlPr>
                        <a:rPr lang="en-US" sz="1400" b="1" i="1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dPr>
                    <m:e>
                      <m:acc>
                        <m:accPr>
                          <m:chr m:val="̅"/>
                          <m:ctrlPr>
                            <a:rPr lang="en-US" sz="14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</m:ctrlPr>
                        </m:accPr>
                        <m:e>
                          <m:r>
                            <a:rPr lang="en-US" sz="14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  <m:t>𝑿</m:t>
                          </m:r>
                        </m:e>
                      </m:acc>
                      <m:r>
                        <a:rPr lang="en-US" sz="1400" b="1" i="1">
                          <a:solidFill>
                            <a:srgbClr val="7030A0"/>
                          </a:solidFill>
                          <a:latin typeface="Cambria Math"/>
                        </a:rPr>
                        <m:t>&gt;</m:t>
                      </m:r>
                      <m:r>
                        <a:rPr lang="en-US" sz="1400" b="1" i="1">
                          <a:solidFill>
                            <a:srgbClr val="7030A0"/>
                          </a:solidFill>
                          <a:latin typeface="Cambria Math"/>
                        </a:rPr>
                        <m:t>𝟐𝟎𝟒</m:t>
                      </m:r>
                    </m:e>
                  </m:d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=</m:t>
                  </m:r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𝟏</m:t>
                  </m:r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  −   </m:t>
                  </m:r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𝑷</m:t>
                  </m:r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(</m:t>
                  </m:r>
                  <m:acc>
                    <m:accPr>
                      <m:chr m:val="̅"/>
                      <m:ctrlPr>
                        <a:rPr lang="en-US" sz="1400" b="1" i="1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accPr>
                    <m:e>
                      <m:r>
                        <a:rPr lang="en-US" sz="1400" b="1" i="1">
                          <a:solidFill>
                            <a:srgbClr val="7030A0"/>
                          </a:solidFill>
                          <a:latin typeface="Cambria Math"/>
                        </a:rPr>
                        <m:t>𝑿</m:t>
                      </m:r>
                      <m:r>
                        <a:rPr lang="en-US" sz="1400" b="1" i="1">
                          <a:solidFill>
                            <a:srgbClr val="7030A0"/>
                          </a:solidFill>
                          <a:latin typeface="Cambria Math"/>
                        </a:rPr>
                        <m:t> </m:t>
                      </m:r>
                    </m:e>
                  </m:acc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&lt;</m:t>
                  </m:r>
                </m:oMath>
              </a14:m>
              <a:r>
                <a:rPr lang="en-US" sz="1400" b="1">
                  <a:solidFill>
                    <a:srgbClr val="7030A0"/>
                  </a:solidFill>
                </a:rPr>
                <a:t>  204)  =  </a:t>
              </a:r>
              <a:r>
                <a:rPr lang="en-US" sz="1600" b="1">
                  <a:solidFill>
                    <a:srgbClr val="7030A0"/>
                  </a:solidFill>
                </a:rPr>
                <a:t>1  -</a:t>
              </a:r>
            </a:p>
          </xdr:txBody>
        </xdr:sp>
      </mc:Choice>
      <mc:Fallback>
        <xdr:sp macro="" textlink="">
          <xdr:nvSpPr>
            <xdr:cNvPr id="14" name="TextBox 13"/>
            <xdr:cNvSpPr txBox="1"/>
          </xdr:nvSpPr>
          <xdr:spPr>
            <a:xfrm>
              <a:off x="2238375" y="11053762"/>
              <a:ext cx="338137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 i="0">
                  <a:solidFill>
                    <a:srgbClr val="7030A0"/>
                  </a:solidFill>
                  <a:latin typeface="Cambria Math"/>
                </a:rPr>
                <a:t>𝑷(𝑿 ̅&gt;𝟐𝟎𝟒)=𝟏  −   𝑷((𝑿 ) ̅&lt;</a:t>
              </a:r>
              <a:r>
                <a:rPr lang="en-US" sz="1400" b="1">
                  <a:solidFill>
                    <a:srgbClr val="7030A0"/>
                  </a:solidFill>
                </a:rPr>
                <a:t>  204)  =  </a:t>
              </a:r>
              <a:r>
                <a:rPr lang="en-US" sz="1600" b="1">
                  <a:solidFill>
                    <a:srgbClr val="7030A0"/>
                  </a:solidFill>
                </a:rPr>
                <a:t>1  -</a:t>
              </a:r>
            </a:p>
          </xdr:txBody>
        </xdr:sp>
      </mc:Fallback>
    </mc:AlternateContent>
    <xdr:clientData/>
  </xdr:oneCellAnchor>
  <xdr:oneCellAnchor>
    <xdr:from>
      <xdr:col>1</xdr:col>
      <xdr:colOff>133350</xdr:colOff>
      <xdr:row>54</xdr:row>
      <xdr:rowOff>166687</xdr:rowOff>
    </xdr:from>
    <xdr:ext cx="2381250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TextBox 14"/>
            <xdr:cNvSpPr txBox="1"/>
          </xdr:nvSpPr>
          <xdr:spPr>
            <a:xfrm>
              <a:off x="742950" y="12673012"/>
              <a:ext cx="2381250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𝐏</m:t>
                    </m:r>
                    <m:d>
                      <m:dPr>
                        <m:ctrlPr>
                          <a:rPr lang="en-US" sz="16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</m:ctrlPr>
                      </m:dPr>
                      <m:e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𝟏𝟖𝟓</m:t>
                        </m:r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&lt;</m:t>
                        </m:r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𝐗</m:t>
                        </m:r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&lt;</m:t>
                        </m:r>
                        <m:r>
                          <a:rPr lang="en-US" sz="16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  <m:t>𝟐𝟎𝟖</m:t>
                        </m:r>
                      </m:e>
                    </m:d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  </m:t>
                    </m:r>
                  </m:oMath>
                </m:oMathPara>
              </a14:m>
              <a:endParaRPr lang="en-US" sz="1600" b="1" i="0">
                <a:solidFill>
                  <a:srgbClr val="00B050"/>
                </a:solidFill>
              </a:endParaRPr>
            </a:p>
          </xdr:txBody>
        </xdr:sp>
      </mc:Choice>
      <mc:Fallback>
        <xdr:sp macro="" textlink="">
          <xdr:nvSpPr>
            <xdr:cNvPr id="15" name="TextBox 14"/>
            <xdr:cNvSpPr txBox="1"/>
          </xdr:nvSpPr>
          <xdr:spPr>
            <a:xfrm>
              <a:off x="742950" y="12673012"/>
              <a:ext cx="2381250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𝐏(𝟏𝟖𝟓&lt;𝐗&lt;𝟐𝟎𝟖)   </a:t>
              </a:r>
              <a:endParaRPr lang="en-US" sz="1600" b="1" i="0">
                <a:solidFill>
                  <a:srgbClr val="00B050"/>
                </a:solidFill>
              </a:endParaRPr>
            </a:p>
          </xdr:txBody>
        </xdr:sp>
      </mc:Fallback>
    </mc:AlternateContent>
    <xdr:clientData/>
  </xdr:oneCellAnchor>
  <xdr:oneCellAnchor>
    <xdr:from>
      <xdr:col>5</xdr:col>
      <xdr:colOff>104775</xdr:colOff>
      <xdr:row>54</xdr:row>
      <xdr:rowOff>176212</xdr:rowOff>
    </xdr:from>
    <xdr:ext cx="2333625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Box 15"/>
            <xdr:cNvSpPr txBox="1"/>
          </xdr:nvSpPr>
          <xdr:spPr>
            <a:xfrm>
              <a:off x="3152775" y="13244512"/>
              <a:ext cx="2333625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𝐅𝐢𝐫𝐬𝐭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𝐟𝐢𝐧𝐝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𝐏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(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𝐗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&lt;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𝟐𝟎𝟖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)</m:t>
                  </m:r>
                </m:oMath>
              </a14:m>
              <a:r>
                <a:rPr lang="en-US" sz="1600" b="1" i="0">
                  <a:solidFill>
                    <a:srgbClr val="00B050"/>
                  </a:solidFill>
                </a:rPr>
                <a:t> =</a:t>
              </a:r>
            </a:p>
          </xdr:txBody>
        </xdr:sp>
      </mc:Choice>
      <mc:Fallback>
        <xdr:sp macro="" textlink="">
          <xdr:nvSpPr>
            <xdr:cNvPr id="16" name="TextBox 15"/>
            <xdr:cNvSpPr txBox="1"/>
          </xdr:nvSpPr>
          <xdr:spPr>
            <a:xfrm>
              <a:off x="3152775" y="13244512"/>
              <a:ext cx="2333625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𝐅𝐢𝐫𝐬𝐭 𝐟𝐢𝐧𝐝 𝐏(𝐗&lt;𝟐𝟎𝟖)</a:t>
              </a:r>
              <a:r>
                <a:rPr lang="en-US" sz="1600" b="1" i="0">
                  <a:solidFill>
                    <a:srgbClr val="00B050"/>
                  </a:solidFill>
                </a:rPr>
                <a:t> =</a:t>
              </a:r>
            </a:p>
          </xdr:txBody>
        </xdr:sp>
      </mc:Fallback>
    </mc:AlternateContent>
    <xdr:clientData/>
  </xdr:oneCellAnchor>
  <xdr:oneCellAnchor>
    <xdr:from>
      <xdr:col>10</xdr:col>
      <xdr:colOff>571499</xdr:colOff>
      <xdr:row>54</xdr:row>
      <xdr:rowOff>166687</xdr:rowOff>
    </xdr:from>
    <xdr:ext cx="2438401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" name="TextBox 16"/>
            <xdr:cNvSpPr txBox="1"/>
          </xdr:nvSpPr>
          <xdr:spPr>
            <a:xfrm>
              <a:off x="6715124" y="12673012"/>
              <a:ext cx="2438401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𝐓𝐡𝐞𝐧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𝐟𝐢𝐧𝐝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 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𝐏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(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𝐗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&lt;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𝟏𝟖𝟓</m:t>
                  </m:r>
                  <m:r>
                    <a:rPr lang="en-US" sz="1600" b="1" i="0">
                      <a:solidFill>
                        <a:srgbClr val="00B050"/>
                      </a:solidFill>
                      <a:latin typeface="Cambria Math"/>
                    </a:rPr>
                    <m:t> )</m:t>
                  </m:r>
                </m:oMath>
              </a14:m>
              <a:r>
                <a:rPr lang="en-US" sz="1600" b="1" i="0">
                  <a:solidFill>
                    <a:srgbClr val="00B050"/>
                  </a:solidFill>
                </a:rPr>
                <a:t> =</a:t>
              </a:r>
            </a:p>
          </xdr:txBody>
        </xdr:sp>
      </mc:Choice>
      <mc:Fallback>
        <xdr:sp macro="" textlink="">
          <xdr:nvSpPr>
            <xdr:cNvPr id="17" name="TextBox 16"/>
            <xdr:cNvSpPr txBox="1"/>
          </xdr:nvSpPr>
          <xdr:spPr>
            <a:xfrm>
              <a:off x="6715124" y="12673012"/>
              <a:ext cx="2438401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𝐓𝐡𝐞𝐧 𝐟𝐢𝐧𝐝 𝐏(𝐗&lt;𝟏𝟖𝟓 )</a:t>
              </a:r>
              <a:r>
                <a:rPr lang="en-US" sz="1600" b="1" i="0">
                  <a:solidFill>
                    <a:srgbClr val="00B050"/>
                  </a:solidFill>
                </a:rPr>
                <a:t> =</a:t>
              </a:r>
            </a:p>
          </xdr:txBody>
        </xdr:sp>
      </mc:Fallback>
    </mc:AlternateContent>
    <xdr:clientData/>
  </xdr:oneCellAnchor>
  <xdr:oneCellAnchor>
    <xdr:from>
      <xdr:col>1</xdr:col>
      <xdr:colOff>285749</xdr:colOff>
      <xdr:row>56</xdr:row>
      <xdr:rowOff>171450</xdr:rowOff>
    </xdr:from>
    <xdr:ext cx="5095876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" name="TextBox 17"/>
            <xdr:cNvSpPr txBox="1"/>
          </xdr:nvSpPr>
          <xdr:spPr>
            <a:xfrm>
              <a:off x="895349" y="13134975"/>
              <a:ext cx="509587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𝐏</m:t>
                    </m:r>
                    <m:d>
                      <m:dPr>
                        <m:ctrlPr>
                          <a:rPr lang="en-US" sz="16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</m:ctrlPr>
                      </m:dPr>
                      <m:e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𝟏𝟖𝟓</m:t>
                        </m:r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&lt;</m:t>
                        </m:r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𝐗</m:t>
                        </m:r>
                        <m:r>
                          <a:rPr lang="en-US" sz="1600" b="1" i="0">
                            <a:solidFill>
                              <a:srgbClr val="00B050"/>
                            </a:solidFill>
                            <a:latin typeface="Cambria Math"/>
                          </a:rPr>
                          <m:t>&lt;</m:t>
                        </m:r>
                        <m:r>
                          <a:rPr lang="en-US" sz="1600" b="1" i="1">
                            <a:solidFill>
                              <a:srgbClr val="00B050"/>
                            </a:solidFill>
                            <a:latin typeface="Cambria Math"/>
                          </a:rPr>
                          <m:t>𝟐𝟎𝟖</m:t>
                        </m:r>
                      </m:e>
                    </m:d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 =  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𝟔𝟓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.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𝟓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% −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𝟐𝟐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.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𝟕</m:t>
                    </m:r>
                    <m:r>
                      <a:rPr lang="en-US" sz="1600" b="1" i="0">
                        <a:solidFill>
                          <a:srgbClr val="00B050"/>
                        </a:solidFill>
                        <a:latin typeface="Cambria Math"/>
                      </a:rPr>
                      <m:t>%=</m:t>
                    </m:r>
                    <m:r>
                      <a:rPr lang="en-US" sz="1600" b="1" i="0">
                        <a:solidFill>
                          <a:srgbClr val="FF0000"/>
                        </a:solidFill>
                        <a:latin typeface="Cambria Math"/>
                      </a:rPr>
                      <m:t>𝟒𝟐</m:t>
                    </m:r>
                    <m:r>
                      <a:rPr lang="en-US" sz="1600" b="1" i="0">
                        <a:solidFill>
                          <a:srgbClr val="FF0000"/>
                        </a:solidFill>
                        <a:latin typeface="Cambria Math"/>
                      </a:rPr>
                      <m:t>.</m:t>
                    </m:r>
                    <m:r>
                      <a:rPr lang="en-US" sz="1600" b="1" i="0">
                        <a:solidFill>
                          <a:srgbClr val="FF0000"/>
                        </a:solidFill>
                        <a:latin typeface="Cambria Math"/>
                      </a:rPr>
                      <m:t>𝟖</m:t>
                    </m:r>
                    <m:r>
                      <a:rPr lang="en-US" sz="1600" b="1" i="0">
                        <a:solidFill>
                          <a:srgbClr val="FF0000"/>
                        </a:solidFill>
                        <a:latin typeface="Cambria Math"/>
                      </a:rPr>
                      <m:t>% </m:t>
                    </m:r>
                  </m:oMath>
                </m:oMathPara>
              </a14:m>
              <a:endParaRPr lang="en-US" sz="1600" b="1" i="0">
                <a:solidFill>
                  <a:srgbClr val="00B050"/>
                </a:solidFill>
              </a:endParaRPr>
            </a:p>
          </xdr:txBody>
        </xdr:sp>
      </mc:Choice>
      <mc:Fallback>
        <xdr:sp macro="" textlink="">
          <xdr:nvSpPr>
            <xdr:cNvPr id="18" name="TextBox 17"/>
            <xdr:cNvSpPr txBox="1"/>
          </xdr:nvSpPr>
          <xdr:spPr>
            <a:xfrm>
              <a:off x="895349" y="13134975"/>
              <a:ext cx="509587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b="1" i="0">
                  <a:solidFill>
                    <a:srgbClr val="00B050"/>
                  </a:solidFill>
                  <a:latin typeface="Cambria Math"/>
                </a:rPr>
                <a:t>𝐏(𝟏𝟖𝟓&lt;𝐗&lt;𝟐𝟎𝟖)  =  𝟔𝟓.𝟓% −𝟐𝟐.𝟕%=</a:t>
              </a:r>
              <a:r>
                <a:rPr lang="en-US" sz="1600" b="1" i="0">
                  <a:solidFill>
                    <a:srgbClr val="FF0000"/>
                  </a:solidFill>
                  <a:latin typeface="Cambria Math"/>
                </a:rPr>
                <a:t>𝟒𝟐.𝟖% </a:t>
              </a:r>
              <a:endParaRPr lang="en-US" sz="1600" b="1" i="0">
                <a:solidFill>
                  <a:srgbClr val="00B050"/>
                </a:solidFill>
              </a:endParaRPr>
            </a:p>
          </xdr:txBody>
        </xdr:sp>
      </mc:Fallback>
    </mc:AlternateContent>
    <xdr:clientData/>
  </xdr:oneCellAnchor>
  <xdr:oneCellAnchor>
    <xdr:from>
      <xdr:col>14</xdr:col>
      <xdr:colOff>66676</xdr:colOff>
      <xdr:row>61</xdr:row>
      <xdr:rowOff>152400</xdr:rowOff>
    </xdr:from>
    <xdr:ext cx="1257300" cy="50924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" name="TextBox 18"/>
            <xdr:cNvSpPr txBox="1"/>
          </xdr:nvSpPr>
          <xdr:spPr>
            <a:xfrm>
              <a:off x="8801101" y="14706600"/>
              <a:ext cx="1257300" cy="509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b="1">
                  <a:solidFill>
                    <a:srgbClr val="7030A0"/>
                  </a:solidFill>
                </a:rPr>
                <a:t>S</a:t>
              </a:r>
              <a:r>
                <a:rPr lang="en-US" sz="1800" b="1" baseline="-25000">
                  <a:solidFill>
                    <a:srgbClr val="7030A0"/>
                  </a:solidFill>
                </a:rPr>
                <a:t>x</a:t>
              </a:r>
              <a:r>
                <a:rPr lang="en-US" sz="1800" b="1" baseline="0">
                  <a:solidFill>
                    <a:srgbClr val="7030A0"/>
                  </a:solidFill>
                </a:rPr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800" b="1" i="1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fPr>
                    <m:num>
                      <m:r>
                        <a:rPr lang="en-US" sz="1800" b="1" i="1">
                          <a:solidFill>
                            <a:srgbClr val="7030A0"/>
                          </a:solidFill>
                          <a:latin typeface="Cambria Math"/>
                        </a:rPr>
                        <m:t>𝟐𝟎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</m:ctrlPr>
                        </m:radPr>
                        <m:deg/>
                        <m:e>
                          <m: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  <m:t>𝟑𝟎</m:t>
                          </m:r>
                        </m:e>
                      </m:rad>
                    </m:den>
                  </m:f>
                </m:oMath>
              </a14:m>
              <a:r>
                <a:rPr lang="en-US" sz="1800" b="1">
                  <a:solidFill>
                    <a:srgbClr val="7030A0"/>
                  </a:solidFill>
                </a:rPr>
                <a:t>    =</a:t>
              </a:r>
            </a:p>
          </xdr:txBody>
        </xdr:sp>
      </mc:Choice>
      <mc:Fallback>
        <xdr:sp macro="" textlink="">
          <xdr:nvSpPr>
            <xdr:cNvPr id="19" name="TextBox 18"/>
            <xdr:cNvSpPr txBox="1"/>
          </xdr:nvSpPr>
          <xdr:spPr>
            <a:xfrm>
              <a:off x="8801101" y="14706600"/>
              <a:ext cx="1257300" cy="509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b="1">
                  <a:solidFill>
                    <a:srgbClr val="7030A0"/>
                  </a:solidFill>
                </a:rPr>
                <a:t>S</a:t>
              </a:r>
              <a:r>
                <a:rPr lang="en-US" sz="1800" b="1" baseline="-25000">
                  <a:solidFill>
                    <a:srgbClr val="7030A0"/>
                  </a:solidFill>
                </a:rPr>
                <a:t>x</a:t>
              </a:r>
              <a:r>
                <a:rPr lang="en-US" sz="1800" b="1" baseline="0">
                  <a:solidFill>
                    <a:srgbClr val="7030A0"/>
                  </a:solidFill>
                </a:rPr>
                <a:t> = </a:t>
              </a:r>
              <a:r>
                <a:rPr lang="en-US" sz="1800" b="1" i="0">
                  <a:solidFill>
                    <a:srgbClr val="7030A0"/>
                  </a:solidFill>
                  <a:latin typeface="Cambria Math"/>
                </a:rPr>
                <a:t>𝟐𝟎/√𝟑𝟎</a:t>
              </a:r>
              <a:r>
                <a:rPr lang="en-US" sz="1800" b="1">
                  <a:solidFill>
                    <a:srgbClr val="7030A0"/>
                  </a:solidFill>
                </a:rPr>
                <a:t>    =</a:t>
              </a:r>
            </a:p>
          </xdr:txBody>
        </xdr:sp>
      </mc:Fallback>
    </mc:AlternateContent>
    <xdr:clientData/>
  </xdr:oneCellAnchor>
  <xdr:oneCellAnchor>
    <xdr:from>
      <xdr:col>4</xdr:col>
      <xdr:colOff>57151</xdr:colOff>
      <xdr:row>64</xdr:row>
      <xdr:rowOff>176212</xdr:rowOff>
    </xdr:from>
    <xdr:ext cx="1200150" cy="31515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" name="TextBox 19"/>
            <xdr:cNvSpPr txBox="1"/>
          </xdr:nvSpPr>
          <xdr:spPr>
            <a:xfrm>
              <a:off x="2495551" y="14968537"/>
              <a:ext cx="1200150" cy="3151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𝑷</m:t>
                  </m:r>
                  <m:r>
                    <a:rPr lang="en-US" sz="1400" b="1" i="1">
                      <a:solidFill>
                        <a:srgbClr val="7030A0"/>
                      </a:solidFill>
                      <a:latin typeface="Cambria Math"/>
                    </a:rPr>
                    <m:t>(</m:t>
                  </m:r>
                  <m:acc>
                    <m:accPr>
                      <m:chr m:val="̅"/>
                      <m:ctrlPr>
                        <a:rPr lang="en-US" sz="1400" b="1" i="1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accPr>
                    <m:e>
                      <m:r>
                        <a:rPr lang="en-US" sz="1400" b="1" i="1">
                          <a:solidFill>
                            <a:srgbClr val="7030A0"/>
                          </a:solidFill>
                          <a:latin typeface="Cambria Math"/>
                        </a:rPr>
                        <m:t>𝑿</m:t>
                      </m:r>
                    </m:e>
                  </m:acc>
                </m:oMath>
              </a14:m>
              <a:r>
                <a:rPr lang="en-US" sz="1400" b="1">
                  <a:solidFill>
                    <a:srgbClr val="7030A0"/>
                  </a:solidFill>
                </a:rPr>
                <a:t>  &lt; 197) = </a:t>
              </a:r>
            </a:p>
          </xdr:txBody>
        </xdr:sp>
      </mc:Choice>
      <mc:Fallback>
        <xdr:sp macro="" textlink="">
          <xdr:nvSpPr>
            <xdr:cNvPr id="20" name="TextBox 19"/>
            <xdr:cNvSpPr txBox="1"/>
          </xdr:nvSpPr>
          <xdr:spPr>
            <a:xfrm>
              <a:off x="2495551" y="14968537"/>
              <a:ext cx="1200150" cy="3151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 i="0">
                  <a:solidFill>
                    <a:srgbClr val="7030A0"/>
                  </a:solidFill>
                  <a:latin typeface="Cambria Math"/>
                </a:rPr>
                <a:t>𝑷(𝑿 ̅</a:t>
              </a:r>
              <a:r>
                <a:rPr lang="en-US" sz="1400" b="1">
                  <a:solidFill>
                    <a:srgbClr val="7030A0"/>
                  </a:solidFill>
                </a:rPr>
                <a:t>  &lt; 197) = </a:t>
              </a:r>
            </a:p>
          </xdr:txBody>
        </xdr:sp>
      </mc:Fallback>
    </mc:AlternateContent>
    <xdr:clientData/>
  </xdr:oneCellAnchor>
  <xdr:oneCellAnchor>
    <xdr:from>
      <xdr:col>1</xdr:col>
      <xdr:colOff>542925</xdr:colOff>
      <xdr:row>69</xdr:row>
      <xdr:rowOff>85725</xdr:rowOff>
    </xdr:from>
    <xdr:ext cx="1362075" cy="50513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" name="TextBox 20"/>
            <xdr:cNvSpPr txBox="1"/>
          </xdr:nvSpPr>
          <xdr:spPr>
            <a:xfrm>
              <a:off x="1152525" y="16516350"/>
              <a:ext cx="1362075" cy="5051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b="1">
                  <a:solidFill>
                    <a:srgbClr val="7030A0"/>
                  </a:solidFill>
                </a:rPr>
                <a:t>S</a:t>
              </a:r>
              <a:r>
                <a:rPr lang="en-US" sz="1800" b="1" baseline="-25000">
                  <a:solidFill>
                    <a:srgbClr val="7030A0"/>
                  </a:solidFill>
                </a:rPr>
                <a:t>x</a:t>
              </a:r>
              <a:r>
                <a:rPr lang="en-US" sz="1800" b="1" baseline="0">
                  <a:solidFill>
                    <a:srgbClr val="7030A0"/>
                  </a:solidFill>
                </a:rPr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800" b="1" i="1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fPr>
                    <m:num>
                      <m:r>
                        <a:rPr lang="en-US" sz="1800" b="1" i="1">
                          <a:solidFill>
                            <a:srgbClr val="7030A0"/>
                          </a:solidFill>
                          <a:latin typeface="Cambria Math"/>
                        </a:rPr>
                        <m:t>𝟐𝟎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</m:ctrlPr>
                        </m:radPr>
                        <m:deg/>
                        <m:e>
                          <m:r>
                            <a:rPr lang="en-US" sz="18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  <m:t>𝟏𝟎𝟎</m:t>
                          </m:r>
                        </m:e>
                      </m:rad>
                    </m:den>
                  </m:f>
                </m:oMath>
              </a14:m>
              <a:r>
                <a:rPr lang="en-US" sz="1800" b="1">
                  <a:solidFill>
                    <a:srgbClr val="7030A0"/>
                  </a:solidFill>
                </a:rPr>
                <a:t>    =</a:t>
              </a:r>
            </a:p>
          </xdr:txBody>
        </xdr:sp>
      </mc:Choice>
      <mc:Fallback>
        <xdr:sp macro="" textlink="">
          <xdr:nvSpPr>
            <xdr:cNvPr id="21" name="TextBox 20"/>
            <xdr:cNvSpPr txBox="1"/>
          </xdr:nvSpPr>
          <xdr:spPr>
            <a:xfrm>
              <a:off x="1152525" y="16516350"/>
              <a:ext cx="1362075" cy="5051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b="1">
                  <a:solidFill>
                    <a:srgbClr val="7030A0"/>
                  </a:solidFill>
                </a:rPr>
                <a:t>S</a:t>
              </a:r>
              <a:r>
                <a:rPr lang="en-US" sz="1800" b="1" baseline="-25000">
                  <a:solidFill>
                    <a:srgbClr val="7030A0"/>
                  </a:solidFill>
                </a:rPr>
                <a:t>x</a:t>
              </a:r>
              <a:r>
                <a:rPr lang="en-US" sz="1800" b="1" baseline="0">
                  <a:solidFill>
                    <a:srgbClr val="7030A0"/>
                  </a:solidFill>
                </a:rPr>
                <a:t> = </a:t>
              </a:r>
              <a:r>
                <a:rPr lang="en-US" sz="1800" b="1" i="0">
                  <a:solidFill>
                    <a:srgbClr val="7030A0"/>
                  </a:solidFill>
                  <a:latin typeface="Cambria Math"/>
                </a:rPr>
                <a:t>𝟐𝟎/√𝟏𝟎𝟎</a:t>
              </a:r>
              <a:r>
                <a:rPr lang="en-US" sz="1800" b="1">
                  <a:solidFill>
                    <a:srgbClr val="7030A0"/>
                  </a:solidFill>
                </a:rPr>
                <a:t>    =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69</xdr:row>
      <xdr:rowOff>161925</xdr:rowOff>
    </xdr:from>
    <xdr:ext cx="2190750" cy="34701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" name="TextBox 21"/>
            <xdr:cNvSpPr txBox="1"/>
          </xdr:nvSpPr>
          <xdr:spPr>
            <a:xfrm>
              <a:off x="3657600" y="16059150"/>
              <a:ext cx="2190750" cy="3470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𝐏</m:t>
                  </m:r>
                  <m:d>
                    <m:dPr>
                      <m:ctrlP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dPr>
                    <m:e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𝟏</m:t>
                      </m:r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𝟗𝟗</m:t>
                      </m:r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&lt;</m:t>
                      </m:r>
                      <m:acc>
                        <m:accPr>
                          <m:chr m:val="̅"/>
                          <m:ctrlPr>
                            <a:rPr lang="en-US" sz="16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</m:ctrlPr>
                        </m:accPr>
                        <m:e>
                          <m:r>
                            <a:rPr lang="en-US" sz="1600" b="1" i="1">
                              <a:solidFill>
                                <a:srgbClr val="7030A0"/>
                              </a:solidFill>
                              <a:latin typeface="Cambria Math"/>
                            </a:rPr>
                            <m:t>𝑿</m:t>
                          </m:r>
                        </m:e>
                      </m:acc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&lt;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</a:rPr>
                        <m:t>𝟐𝟎𝟐</m:t>
                      </m:r>
                    </m:e>
                  </m:d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  </m:t>
                  </m:r>
                </m:oMath>
              </a14:m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Choice>
      <mc:Fallback>
        <xdr:sp macro="" textlink="">
          <xdr:nvSpPr>
            <xdr:cNvPr id="22" name="TextBox 21"/>
            <xdr:cNvSpPr txBox="1"/>
          </xdr:nvSpPr>
          <xdr:spPr>
            <a:xfrm>
              <a:off x="3657600" y="16059150"/>
              <a:ext cx="2190750" cy="3470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𝐏(𝟏𝟗𝟗&lt;𝑿 ̅&lt;𝟐𝟎𝟐)   </a:t>
              </a:r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Fallback>
    </mc:AlternateContent>
    <xdr:clientData/>
  </xdr:oneCellAnchor>
  <xdr:oneCellAnchor>
    <xdr:from>
      <xdr:col>9</xdr:col>
      <xdr:colOff>304800</xdr:colOff>
      <xdr:row>69</xdr:row>
      <xdr:rowOff>166687</xdr:rowOff>
    </xdr:from>
    <xdr:ext cx="1447800" cy="34701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3" name="TextBox 22"/>
            <xdr:cNvSpPr txBox="1"/>
          </xdr:nvSpPr>
          <xdr:spPr>
            <a:xfrm>
              <a:off x="5848350" y="16597312"/>
              <a:ext cx="1447800" cy="3470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1">
                      <a:solidFill>
                        <a:srgbClr val="7030A0"/>
                      </a:solidFill>
                      <a:latin typeface="Cambria Math"/>
                    </a:rPr>
                    <m:t>𝑷</m:t>
                  </m:r>
                  <m:r>
                    <a:rPr lang="en-US" sz="1600" b="1" i="1">
                      <a:solidFill>
                        <a:srgbClr val="7030A0"/>
                      </a:solidFill>
                      <a:latin typeface="Cambria Math"/>
                    </a:rPr>
                    <m:t>( </m:t>
                  </m:r>
                  <m:acc>
                    <m:accPr>
                      <m:chr m:val="̅"/>
                      <m:ctrlP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accPr>
                    <m:e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</a:rPr>
                        <m:t>𝑿</m:t>
                      </m:r>
                    </m:e>
                  </m:acc>
                </m:oMath>
              </a14:m>
              <a:r>
                <a:rPr lang="en-US" sz="1600" b="1">
                  <a:solidFill>
                    <a:srgbClr val="7030A0"/>
                  </a:solidFill>
                </a:rPr>
                <a:t> &lt; 202)   - </a:t>
              </a:r>
            </a:p>
          </xdr:txBody>
        </xdr:sp>
      </mc:Choice>
      <mc:Fallback>
        <xdr:sp macro="" textlink="">
          <xdr:nvSpPr>
            <xdr:cNvPr id="23" name="TextBox 22"/>
            <xdr:cNvSpPr txBox="1"/>
          </xdr:nvSpPr>
          <xdr:spPr>
            <a:xfrm>
              <a:off x="5848350" y="16597312"/>
              <a:ext cx="1447800" cy="3470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𝑷( 𝑿 ̅</a:t>
              </a:r>
              <a:r>
                <a:rPr lang="en-US" sz="1600" b="1">
                  <a:solidFill>
                    <a:srgbClr val="7030A0"/>
                  </a:solidFill>
                </a:rPr>
                <a:t> &lt; 202)   - </a:t>
              </a:r>
            </a:p>
          </xdr:txBody>
        </xdr:sp>
      </mc:Fallback>
    </mc:AlternateContent>
    <xdr:clientData/>
  </xdr:oneCellAnchor>
  <xdr:oneCellAnchor>
    <xdr:from>
      <xdr:col>11</xdr:col>
      <xdr:colOff>457199</xdr:colOff>
      <xdr:row>70</xdr:row>
      <xdr:rowOff>14287</xdr:rowOff>
    </xdr:from>
    <xdr:ext cx="1362075" cy="31515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" name="TextBox 23"/>
            <xdr:cNvSpPr txBox="1"/>
          </xdr:nvSpPr>
          <xdr:spPr>
            <a:xfrm>
              <a:off x="7210424" y="16102012"/>
              <a:ext cx="1362075" cy="3151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400" b="1" i="0">
                      <a:solidFill>
                        <a:srgbClr val="7030A0"/>
                      </a:solidFill>
                      <a:latin typeface="Cambria Math"/>
                    </a:rPr>
                    <m:t>𝐏</m:t>
                  </m:r>
                  <m:r>
                    <a:rPr lang="en-US" sz="1400" b="1" i="0">
                      <a:solidFill>
                        <a:srgbClr val="7030A0"/>
                      </a:solidFill>
                      <a:latin typeface="Cambria Math"/>
                    </a:rPr>
                    <m:t>( </m:t>
                  </m:r>
                  <m:acc>
                    <m:accPr>
                      <m:chr m:val="̅"/>
                      <m:ctrlPr>
                        <a:rPr lang="en-US" sz="1400" b="1" i="1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accPr>
                    <m:e>
                      <m:r>
                        <a:rPr lang="en-US" sz="1400" b="1" i="0">
                          <a:solidFill>
                            <a:srgbClr val="7030A0"/>
                          </a:solidFill>
                          <a:latin typeface="Cambria Math"/>
                        </a:rPr>
                        <m:t>𝐗</m:t>
                      </m:r>
                    </m:e>
                  </m:acc>
                  <m:r>
                    <a:rPr lang="en-US" sz="1400" b="1" i="0">
                      <a:solidFill>
                        <a:srgbClr val="7030A0"/>
                      </a:solidFill>
                      <a:latin typeface="Cambria Math"/>
                    </a:rPr>
                    <m:t>&lt;</m:t>
                  </m:r>
                  <m:r>
                    <a:rPr lang="en-US" sz="1400" b="1" i="0">
                      <a:solidFill>
                        <a:srgbClr val="7030A0"/>
                      </a:solidFill>
                      <a:latin typeface="Cambria Math"/>
                    </a:rPr>
                    <m:t>𝟏𝟗𝟗</m:t>
                  </m:r>
                  <m:r>
                    <a:rPr lang="en-US" sz="1400" b="1" i="0">
                      <a:solidFill>
                        <a:srgbClr val="7030A0"/>
                      </a:solidFill>
                      <a:latin typeface="Cambria Math"/>
                    </a:rPr>
                    <m:t>)</m:t>
                  </m:r>
                </m:oMath>
              </a14:m>
              <a:r>
                <a:rPr lang="en-US" sz="1400" b="1" i="0">
                  <a:solidFill>
                    <a:srgbClr val="7030A0"/>
                  </a:solidFill>
                </a:rPr>
                <a:t>  =</a:t>
              </a:r>
            </a:p>
          </xdr:txBody>
        </xdr:sp>
      </mc:Choice>
      <mc:Fallback>
        <xdr:sp macro="" textlink="">
          <xdr:nvSpPr>
            <xdr:cNvPr id="24" name="TextBox 23"/>
            <xdr:cNvSpPr txBox="1"/>
          </xdr:nvSpPr>
          <xdr:spPr>
            <a:xfrm>
              <a:off x="7210424" y="16102012"/>
              <a:ext cx="1362075" cy="3151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 i="0">
                  <a:solidFill>
                    <a:srgbClr val="7030A0"/>
                  </a:solidFill>
                  <a:latin typeface="Cambria Math"/>
                </a:rPr>
                <a:t>𝐏( 𝐗 ̅&lt;𝟏𝟗𝟗)</a:t>
              </a:r>
              <a:r>
                <a:rPr lang="en-US" sz="1400" b="1" i="0">
                  <a:solidFill>
                    <a:srgbClr val="7030A0"/>
                  </a:solidFill>
                </a:rPr>
                <a:t>  =</a:t>
              </a:r>
            </a:p>
          </xdr:txBody>
        </xdr:sp>
      </mc:Fallback>
    </mc:AlternateContent>
    <xdr:clientData/>
  </xdr:oneCellAnchor>
  <xdr:oneCellAnchor>
    <xdr:from>
      <xdr:col>0</xdr:col>
      <xdr:colOff>438149</xdr:colOff>
      <xdr:row>79</xdr:row>
      <xdr:rowOff>152400</xdr:rowOff>
    </xdr:from>
    <xdr:ext cx="4391026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5" name="TextBox 24"/>
            <xdr:cNvSpPr txBox="1"/>
          </xdr:nvSpPr>
          <xdr:spPr>
            <a:xfrm>
              <a:off x="438149" y="18326100"/>
              <a:ext cx="439102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𝐏</m:t>
                  </m:r>
                  <m:d>
                    <m:dPr>
                      <m:ctrlP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dPr>
                    <m:e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𝐁𝐨𝐨𝐦</m:t>
                      </m:r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∩ 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𝑪𝒐𝒎𝒑𝒆𝒕𝒊𝒕𝒊𝒐𝒏</m:t>
                      </m:r>
                    </m:e>
                  </m:d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=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𝟖𝟓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 ∗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𝟒𝟎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)  </m:t>
                  </m:r>
                </m:oMath>
              </a14:m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Choice>
      <mc:Fallback>
        <xdr:sp macro="" textlink="">
          <xdr:nvSpPr>
            <xdr:cNvPr id="25" name="TextBox 24"/>
            <xdr:cNvSpPr txBox="1"/>
          </xdr:nvSpPr>
          <xdr:spPr>
            <a:xfrm>
              <a:off x="438149" y="18326100"/>
              <a:ext cx="439102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𝐏(𝐁𝐨𝐨𝐦 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  <a:ea typeface="Cambria Math"/>
                </a:rPr>
                <a:t>∩  𝑪𝒐𝒎𝒑𝒆𝒕𝒊𝒕𝒊𝒐𝒏)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= .𝟖𝟓 ∗ .𝟒𝟎)  </a:t>
              </a:r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Fallback>
    </mc:AlternateContent>
    <xdr:clientData/>
  </xdr:oneCellAnchor>
  <xdr:oneCellAnchor>
    <xdr:from>
      <xdr:col>0</xdr:col>
      <xdr:colOff>466725</xdr:colOff>
      <xdr:row>81</xdr:row>
      <xdr:rowOff>200025</xdr:rowOff>
    </xdr:from>
    <xdr:ext cx="4391026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6" name="TextBox 25"/>
            <xdr:cNvSpPr txBox="1"/>
          </xdr:nvSpPr>
          <xdr:spPr>
            <a:xfrm>
              <a:off x="466725" y="19097625"/>
              <a:ext cx="439102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𝐏</m:t>
                  </m:r>
                  <m:d>
                    <m:dPr>
                      <m:ctrlP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dPr>
                    <m:e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𝐁𝐨𝐨𝐦</m:t>
                      </m:r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∩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𝑵𝒐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𝑪𝒐𝒎𝒑𝒆𝒕𝒊𝒕𝒊𝒐𝒏</m:t>
                      </m:r>
                    </m:e>
                  </m:d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=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𝟖𝟓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 ∗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𝟔𝟎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)  </m:t>
                  </m:r>
                </m:oMath>
              </a14:m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Choice>
      <mc:Fallback>
        <xdr:sp macro="" textlink="">
          <xdr:nvSpPr>
            <xdr:cNvPr id="26" name="TextBox 25"/>
            <xdr:cNvSpPr txBox="1"/>
          </xdr:nvSpPr>
          <xdr:spPr>
            <a:xfrm>
              <a:off x="466725" y="19097625"/>
              <a:ext cx="439102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𝐏(𝐁𝐨𝐨𝐦 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  <a:ea typeface="Cambria Math"/>
                </a:rPr>
                <a:t>∩ 𝑵𝒐 𝑪𝒐𝒎𝒑𝒆𝒕𝒊𝒕𝒊𝒐𝒏)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= .𝟖𝟓 ∗ .𝟔𝟎)  </a:t>
              </a:r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Fallback>
    </mc:AlternateContent>
    <xdr:clientData/>
  </xdr:oneCellAnchor>
  <xdr:oneCellAnchor>
    <xdr:from>
      <xdr:col>0</xdr:col>
      <xdr:colOff>514350</xdr:colOff>
      <xdr:row>83</xdr:row>
      <xdr:rowOff>209550</xdr:rowOff>
    </xdr:from>
    <xdr:ext cx="4391026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7" name="TextBox 26"/>
            <xdr:cNvSpPr txBox="1"/>
          </xdr:nvSpPr>
          <xdr:spPr>
            <a:xfrm>
              <a:off x="514350" y="19640550"/>
              <a:ext cx="439102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𝐏</m:t>
                  </m:r>
                  <m:d>
                    <m:dPr>
                      <m:ctrlP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dPr>
                    <m:e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𝐑𝐞𝐜𝐞𝐬𝐬𝐢𝐨𝐧</m:t>
                      </m:r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∩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𝑪𝒐𝒎𝒑𝒆𝒕𝒊𝒕𝒊𝒐𝒏</m:t>
                      </m:r>
                    </m:e>
                  </m:d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=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𝟏𝟓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 ∗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𝟒𝟎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)  </m:t>
                  </m:r>
                </m:oMath>
              </a14:m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Choice>
      <mc:Fallback>
        <xdr:sp macro="" textlink="">
          <xdr:nvSpPr>
            <xdr:cNvPr id="27" name="TextBox 26"/>
            <xdr:cNvSpPr txBox="1"/>
          </xdr:nvSpPr>
          <xdr:spPr>
            <a:xfrm>
              <a:off x="514350" y="19640550"/>
              <a:ext cx="4391026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𝐏(𝐑𝐞𝐜𝐞𝐬𝐬𝐢𝐨𝐧 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  <a:ea typeface="Cambria Math"/>
                </a:rPr>
                <a:t>∩𝑪𝒐𝒎𝒑𝒆𝒕𝒊𝒕𝒊𝒐𝒏)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= .𝟏𝟓 ∗ .𝟒𝟎)  </a:t>
              </a:r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Fallback>
    </mc:AlternateContent>
    <xdr:clientData/>
  </xdr:oneCellAnchor>
  <xdr:oneCellAnchor>
    <xdr:from>
      <xdr:col>0</xdr:col>
      <xdr:colOff>466725</xdr:colOff>
      <xdr:row>85</xdr:row>
      <xdr:rowOff>228600</xdr:rowOff>
    </xdr:from>
    <xdr:ext cx="4448175" cy="34278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8" name="TextBox 27"/>
            <xdr:cNvSpPr txBox="1"/>
          </xdr:nvSpPr>
          <xdr:spPr>
            <a:xfrm>
              <a:off x="466725" y="20193000"/>
              <a:ext cx="4448175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𝐏</m:t>
                  </m:r>
                  <m:d>
                    <m:dPr>
                      <m:ctrlP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</a:rPr>
                      </m:ctrlPr>
                    </m:dPr>
                    <m:e>
                      <m:r>
                        <a:rPr lang="en-US" sz="1600" b="1" i="0">
                          <a:solidFill>
                            <a:srgbClr val="7030A0"/>
                          </a:solidFill>
                          <a:latin typeface="Cambria Math"/>
                        </a:rPr>
                        <m:t>𝐑𝐞𝐜𝐞𝐬𝐬𝐢𝐨𝐧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𝑵𝒐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 </m:t>
                      </m:r>
                      <m:r>
                        <a:rPr lang="en-US" sz="1600" b="1" i="1">
                          <a:solidFill>
                            <a:srgbClr val="7030A0"/>
                          </a:solidFill>
                          <a:latin typeface="Cambria Math"/>
                          <a:ea typeface="Cambria Math"/>
                        </a:rPr>
                        <m:t>𝑪𝒐𝒎𝒑𝒆𝒕𝒊𝒕𝒊𝒐𝒏</m:t>
                      </m:r>
                    </m:e>
                  </m:d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=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𝟏𝟓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∗ .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𝟔𝟎</m:t>
                  </m:r>
                  <m:r>
                    <a:rPr lang="en-US" sz="1600" b="1" i="0">
                      <a:solidFill>
                        <a:srgbClr val="7030A0"/>
                      </a:solidFill>
                      <a:latin typeface="Cambria Math"/>
                    </a:rPr>
                    <m:t>)  </m:t>
                  </m:r>
                </m:oMath>
              </a14:m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Choice>
      <mc:Fallback>
        <xdr:sp macro="" textlink="">
          <xdr:nvSpPr>
            <xdr:cNvPr id="28" name="TextBox 27"/>
            <xdr:cNvSpPr txBox="1"/>
          </xdr:nvSpPr>
          <xdr:spPr>
            <a:xfrm>
              <a:off x="466725" y="20193000"/>
              <a:ext cx="4448175" cy="342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𝐏(𝐑𝐞𝐜𝐞𝐬𝐬𝐢𝐨𝐧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  <a:ea typeface="Cambria Math"/>
                </a:rPr>
                <a:t> 𝑵𝒐 𝑪𝒐𝒎𝒑𝒆𝒕𝒊𝒕𝒊𝒐𝒏)</a:t>
              </a:r>
              <a:r>
                <a:rPr lang="en-US" sz="1600" b="1" i="0">
                  <a:solidFill>
                    <a:srgbClr val="7030A0"/>
                  </a:solidFill>
                  <a:latin typeface="Cambria Math"/>
                </a:rPr>
                <a:t>= .𝟏𝟓∗ .𝟔𝟎)  </a:t>
              </a:r>
              <a:r>
                <a:rPr lang="en-US" sz="1600" b="1" i="0">
                  <a:solidFill>
                    <a:srgbClr val="7030A0"/>
                  </a:solidFill>
                </a:rPr>
                <a:t>= 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91"/>
  <sheetViews>
    <sheetView tabSelected="1" topLeftCell="A67" workbookViewId="0">
      <selection activeCell="J32" sqref="J32"/>
    </sheetView>
  </sheetViews>
  <sheetFormatPr defaultRowHeight="15" x14ac:dyDescent="0.25"/>
  <cols>
    <col min="9" max="9" width="10" bestFit="1" customWidth="1"/>
    <col min="10" max="10" width="9.85546875" bestFit="1" customWidth="1"/>
    <col min="12" max="12" width="10.5703125" bestFit="1" customWidth="1"/>
    <col min="16" max="16" width="10" bestFit="1" customWidth="1"/>
    <col min="17" max="17" width="9.5703125" bestFit="1" customWidth="1"/>
  </cols>
  <sheetData>
    <row r="3" spans="1:6" ht="21" x14ac:dyDescent="0.35">
      <c r="A3" s="4" t="s">
        <v>13</v>
      </c>
    </row>
    <row r="5" spans="1:6" ht="21" x14ac:dyDescent="0.35">
      <c r="A5" s="4" t="s">
        <v>0</v>
      </c>
      <c r="B5" s="2"/>
      <c r="C5" s="2"/>
      <c r="D5" s="2"/>
      <c r="E5" s="2" t="s">
        <v>1</v>
      </c>
      <c r="F5" s="1" t="s">
        <v>2</v>
      </c>
    </row>
    <row r="8" spans="1:6" ht="21" x14ac:dyDescent="0.35">
      <c r="A8" s="4" t="s">
        <v>3</v>
      </c>
    </row>
    <row r="10" spans="1:6" ht="21" x14ac:dyDescent="0.35">
      <c r="A10" s="4" t="s">
        <v>4</v>
      </c>
      <c r="C10" s="3" t="s">
        <v>5</v>
      </c>
    </row>
    <row r="12" spans="1:6" ht="21" x14ac:dyDescent="0.35">
      <c r="A12" s="4" t="s">
        <v>6</v>
      </c>
    </row>
    <row r="13" spans="1:6" ht="26.25" x14ac:dyDescent="0.4">
      <c r="E13" s="6"/>
    </row>
    <row r="14" spans="1:6" ht="21" x14ac:dyDescent="0.35">
      <c r="A14" s="4" t="s">
        <v>7</v>
      </c>
      <c r="C14" s="5">
        <v>1</v>
      </c>
    </row>
    <row r="16" spans="1:6" ht="21" x14ac:dyDescent="0.35">
      <c r="A16" s="4" t="s">
        <v>8</v>
      </c>
      <c r="C16" t="s">
        <v>9</v>
      </c>
      <c r="D16" s="7" t="s">
        <v>10</v>
      </c>
    </row>
    <row r="18" spans="1:20" ht="21" x14ac:dyDescent="0.35">
      <c r="A18" s="4" t="s">
        <v>11</v>
      </c>
    </row>
    <row r="20" spans="1:20" ht="21" x14ac:dyDescent="0.35">
      <c r="A20" s="4" t="s">
        <v>12</v>
      </c>
    </row>
    <row r="22" spans="1:20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 ht="21" x14ac:dyDescent="0.35">
      <c r="A23" s="4" t="s">
        <v>14</v>
      </c>
    </row>
    <row r="24" spans="1:20" ht="18.75" x14ac:dyDescent="0.3">
      <c r="B24" s="7" t="s">
        <v>16</v>
      </c>
    </row>
    <row r="25" spans="1:20" ht="23.25" x14ac:dyDescent="0.35">
      <c r="A25" s="4"/>
      <c r="C25" s="8" t="s">
        <v>50</v>
      </c>
    </row>
    <row r="26" spans="1:20" ht="21" x14ac:dyDescent="0.35">
      <c r="A26" s="4"/>
      <c r="C26" s="8"/>
    </row>
    <row r="27" spans="1:20" ht="31.5" x14ac:dyDescent="0.5">
      <c r="B27" s="9" t="s">
        <v>17</v>
      </c>
      <c r="I27" s="9" t="s">
        <v>18</v>
      </c>
    </row>
    <row r="28" spans="1:20" ht="18.75" x14ac:dyDescent="0.3">
      <c r="C28" s="9" t="s">
        <v>51</v>
      </c>
    </row>
    <row r="29" spans="1:20" ht="30.75" x14ac:dyDescent="0.55000000000000004">
      <c r="E29" s="11" t="s">
        <v>52</v>
      </c>
      <c r="K29" s="13" t="s">
        <v>19</v>
      </c>
    </row>
    <row r="32" spans="1:20" ht="21" x14ac:dyDescent="0.35">
      <c r="A32" s="4" t="s">
        <v>15</v>
      </c>
      <c r="B32" s="7" t="s">
        <v>20</v>
      </c>
    </row>
    <row r="34" spans="1:20" ht="26.25" x14ac:dyDescent="0.4">
      <c r="F34" s="17">
        <f>_xlfn.NORM.DIST(227,200,20,TRUE)</f>
        <v>0.91149200856259804</v>
      </c>
      <c r="H34" s="7" t="s">
        <v>31</v>
      </c>
    </row>
    <row r="35" spans="1:20" ht="21" x14ac:dyDescent="0.35">
      <c r="A35" s="30"/>
      <c r="B35" s="30"/>
      <c r="C35" s="30"/>
      <c r="D35" s="30"/>
      <c r="E35" s="30"/>
      <c r="F35" s="31"/>
      <c r="G35" s="30"/>
      <c r="H35" s="32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1:20" ht="21" x14ac:dyDescent="0.35">
      <c r="F36" s="17"/>
      <c r="H36" s="7"/>
    </row>
    <row r="37" spans="1:20" ht="18.75" x14ac:dyDescent="0.3">
      <c r="F37" s="15"/>
      <c r="H37" s="7"/>
    </row>
    <row r="39" spans="1:20" ht="21" x14ac:dyDescent="0.35">
      <c r="A39" s="4" t="s">
        <v>21</v>
      </c>
      <c r="B39" s="7" t="s">
        <v>22</v>
      </c>
    </row>
    <row r="41" spans="1:20" ht="18.75" x14ac:dyDescent="0.3">
      <c r="I41" s="7" t="s">
        <v>23</v>
      </c>
    </row>
    <row r="43" spans="1:20" ht="23.25" x14ac:dyDescent="0.35">
      <c r="B43" t="s">
        <v>24</v>
      </c>
      <c r="C43" s="16" t="s">
        <v>25</v>
      </c>
      <c r="D43" s="14">
        <f>_xlfn.NORM.DIST(220,200,20,TRUE)</f>
        <v>0.84134474606854304</v>
      </c>
      <c r="E43" s="16" t="s">
        <v>26</v>
      </c>
      <c r="F43" s="17">
        <f>1-D43</f>
        <v>0.15865525393145696</v>
      </c>
    </row>
    <row r="45" spans="1:20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</row>
    <row r="46" spans="1:20" ht="21" x14ac:dyDescent="0.35">
      <c r="A46" s="4" t="s">
        <v>27</v>
      </c>
      <c r="B46" s="9" t="s">
        <v>28</v>
      </c>
    </row>
    <row r="47" spans="1:20" ht="21" x14ac:dyDescent="0.35">
      <c r="A47" s="4"/>
      <c r="B47" s="9"/>
      <c r="J47" s="18">
        <f>_xlfn.NORM.DIST(204,200,7.56,TRUE)</f>
        <v>0.70163214278348529</v>
      </c>
      <c r="K47" s="11" t="s">
        <v>32</v>
      </c>
      <c r="L47" s="18">
        <f>1-J47</f>
        <v>0.29836785721651471</v>
      </c>
    </row>
    <row r="49" spans="1:20" ht="36" x14ac:dyDescent="0.65">
      <c r="C49" s="9" t="s">
        <v>53</v>
      </c>
      <c r="Q49" s="11">
        <f>20/(7^0.5)</f>
        <v>7.5592894601845444</v>
      </c>
      <c r="R49" s="12" t="s">
        <v>29</v>
      </c>
    </row>
    <row r="51" spans="1:20" ht="18.75" x14ac:dyDescent="0.3">
      <c r="C51" s="9" t="s">
        <v>30</v>
      </c>
    </row>
    <row r="53" spans="1:20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</row>
    <row r="54" spans="1:20" ht="21" x14ac:dyDescent="0.35">
      <c r="A54" s="4" t="s">
        <v>33</v>
      </c>
      <c r="B54" s="7" t="s">
        <v>34</v>
      </c>
    </row>
    <row r="56" spans="1:20" ht="21" x14ac:dyDescent="0.35">
      <c r="J56" s="14">
        <f>_xlfn.NORM.DIST(208,200,20,TRUE)</f>
        <v>0.65542174161032429</v>
      </c>
      <c r="P56" s="19">
        <f>_xlfn.NORM.DIST(185,200,20,TRUE)</f>
        <v>0.22662735237686821</v>
      </c>
    </row>
    <row r="60" spans="1:20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</row>
    <row r="61" spans="1:20" ht="21" x14ac:dyDescent="0.35">
      <c r="A61" s="4" t="s">
        <v>35</v>
      </c>
      <c r="B61" s="11" t="s">
        <v>36</v>
      </c>
    </row>
    <row r="62" spans="1:20" ht="21" x14ac:dyDescent="0.35">
      <c r="C62" s="11" t="s">
        <v>54</v>
      </c>
    </row>
    <row r="63" spans="1:20" ht="21" x14ac:dyDescent="0.35">
      <c r="Q63" s="20">
        <f>20/(30^0.5)</f>
        <v>3.6514837167011076</v>
      </c>
    </row>
    <row r="64" spans="1:20" ht="18.75" x14ac:dyDescent="0.3">
      <c r="C64" s="9" t="s">
        <v>55</v>
      </c>
    </row>
    <row r="66" spans="1:20" ht="21" x14ac:dyDescent="0.35">
      <c r="G66" s="21">
        <f>_xlfn.NORM.DIST(197,200,3.65,TRUE)</f>
        <v>0.20556183845197609</v>
      </c>
    </row>
    <row r="67" spans="1:20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</row>
    <row r="68" spans="1:20" ht="21" x14ac:dyDescent="0.35">
      <c r="A68" s="2" t="s">
        <v>37</v>
      </c>
      <c r="B68" s="11" t="s">
        <v>56</v>
      </c>
    </row>
    <row r="71" spans="1:20" ht="21" x14ac:dyDescent="0.35">
      <c r="E71" s="20">
        <f>20/(100^0.5)</f>
        <v>2</v>
      </c>
      <c r="P71" s="11"/>
    </row>
    <row r="73" spans="1:20" ht="26.25" x14ac:dyDescent="0.4">
      <c r="K73" s="22">
        <f>_xlfn.NORM.DIST(202,200,2,TRUE)</f>
        <v>0.84134474606854304</v>
      </c>
      <c r="L73" s="13" t="s">
        <v>38</v>
      </c>
      <c r="M73" s="22">
        <f>_xlfn.NORM.DIST(199,200,2,TRUE)</f>
        <v>0.30853753872598688</v>
      </c>
      <c r="N73" s="10" t="s">
        <v>39</v>
      </c>
      <c r="O73" s="17">
        <f>K73-M73</f>
        <v>0.53280720734255616</v>
      </c>
    </row>
    <row r="76" spans="1:20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</row>
    <row r="77" spans="1:20" ht="36.75" customHeight="1" x14ac:dyDescent="0.25"/>
    <row r="78" spans="1:20" ht="21" x14ac:dyDescent="0.35">
      <c r="A78" s="23" t="s">
        <v>40</v>
      </c>
      <c r="B78" s="2" t="s">
        <v>41</v>
      </c>
    </row>
    <row r="79" spans="1:20" ht="21" x14ac:dyDescent="0.35">
      <c r="A79" s="23"/>
      <c r="B79" s="2" t="s">
        <v>43</v>
      </c>
      <c r="K79" s="2" t="s">
        <v>44</v>
      </c>
    </row>
    <row r="81" spans="6:17" ht="21" x14ac:dyDescent="0.35">
      <c r="I81" s="25">
        <f>0.85*0.4</f>
        <v>0.34</v>
      </c>
      <c r="K81" s="26" t="s">
        <v>45</v>
      </c>
      <c r="M81" s="27">
        <v>20</v>
      </c>
      <c r="O81" s="4" t="s">
        <v>46</v>
      </c>
      <c r="P81" s="28">
        <f>I81*M81</f>
        <v>6.8000000000000007</v>
      </c>
    </row>
    <row r="82" spans="6:17" ht="21" x14ac:dyDescent="0.35">
      <c r="K82" s="26"/>
      <c r="M82" s="4"/>
      <c r="O82" s="4"/>
    </row>
    <row r="83" spans="6:17" ht="21" x14ac:dyDescent="0.35">
      <c r="I83" s="3">
        <f>0.85*0.6</f>
        <v>0.51</v>
      </c>
      <c r="K83" s="26" t="s">
        <v>45</v>
      </c>
      <c r="M83" s="27">
        <v>80</v>
      </c>
      <c r="O83" s="4" t="s">
        <v>46</v>
      </c>
      <c r="P83" s="28">
        <f>I83*M83</f>
        <v>40.799999999999997</v>
      </c>
    </row>
    <row r="84" spans="6:17" ht="21" x14ac:dyDescent="0.35">
      <c r="K84" s="26"/>
      <c r="M84" s="4"/>
      <c r="O84" s="4"/>
    </row>
    <row r="85" spans="6:17" ht="21" x14ac:dyDescent="0.35">
      <c r="I85" s="3">
        <f>0.15*0.4</f>
        <v>0.06</v>
      </c>
      <c r="K85" s="26" t="s">
        <v>45</v>
      </c>
      <c r="M85" s="27">
        <v>10</v>
      </c>
      <c r="O85" s="4" t="s">
        <v>46</v>
      </c>
      <c r="P85" s="28">
        <f>I85*M85</f>
        <v>0.6</v>
      </c>
    </row>
    <row r="86" spans="6:17" ht="21" x14ac:dyDescent="0.35">
      <c r="K86" s="26"/>
      <c r="M86" s="4"/>
      <c r="O86" s="4"/>
    </row>
    <row r="87" spans="6:17" ht="21" x14ac:dyDescent="0.35">
      <c r="I87" s="3">
        <f>0.15*0.6</f>
        <v>0.09</v>
      </c>
      <c r="K87" s="26" t="s">
        <v>45</v>
      </c>
      <c r="M87" s="27">
        <v>30</v>
      </c>
      <c r="O87" s="4" t="s">
        <v>46</v>
      </c>
      <c r="P87" s="28">
        <f>I87*M87</f>
        <v>2.6999999999999997</v>
      </c>
    </row>
    <row r="88" spans="6:17" x14ac:dyDescent="0.25">
      <c r="Q88" t="s">
        <v>48</v>
      </c>
    </row>
    <row r="89" spans="6:17" ht="21" x14ac:dyDescent="0.35">
      <c r="F89" s="24" t="s">
        <v>42</v>
      </c>
      <c r="K89" s="4" t="s">
        <v>47</v>
      </c>
      <c r="P89" s="29">
        <f>P81+P83+P85+P87</f>
        <v>50.9</v>
      </c>
    </row>
    <row r="91" spans="6:17" ht="18.75" x14ac:dyDescent="0.3">
      <c r="K91" s="3" t="s">
        <v>49</v>
      </c>
    </row>
  </sheetData>
  <pageMargins left="0.25" right="0.25" top="0.75" bottom="0.75" header="0.3" footer="0.3"/>
  <pageSetup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Probability ANSWERS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2012-12-02T21:59:19Z</cp:lastPrinted>
  <dcterms:created xsi:type="dcterms:W3CDTF">2012-10-21T22:07:03Z</dcterms:created>
  <dcterms:modified xsi:type="dcterms:W3CDTF">2012-12-02T22:00:06Z</dcterms:modified>
</cp:coreProperties>
</file>