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 activeTab="3"/>
  </bookViews>
  <sheets>
    <sheet name="PRACTICE #1" sheetId="6" r:id="rId1"/>
    <sheet name="PRACTICE #1 ANSWERS" sheetId="5" r:id="rId2"/>
    <sheet name="PRACTICE #2" sheetId="7" r:id="rId3"/>
    <sheet name="PRACTICE #2 ANSWERS" sheetId="9" r:id="rId4"/>
  </sheets>
  <calcPr calcId="145621"/>
</workbook>
</file>

<file path=xl/calcChain.xml><?xml version="1.0" encoding="utf-8"?>
<calcChain xmlns="http://schemas.openxmlformats.org/spreadsheetml/2006/main">
  <c r="D54" i="9" l="1"/>
  <c r="XFC53" i="9"/>
  <c r="XFA53" i="9"/>
  <c r="XER53" i="9"/>
  <c r="XEM53" i="9"/>
  <c r="XEK53" i="9"/>
  <c r="XEB53" i="9"/>
  <c r="XDW53" i="9"/>
  <c r="XDU53" i="9"/>
  <c r="XDL53" i="9"/>
  <c r="XDG53" i="9"/>
  <c r="XDE53" i="9"/>
  <c r="XCV53" i="9"/>
  <c r="XCQ53" i="9"/>
  <c r="XCO53" i="9"/>
  <c r="XCF53" i="9"/>
  <c r="XCA53" i="9"/>
  <c r="XBY53" i="9"/>
  <c r="XBP53" i="9"/>
  <c r="XBK53" i="9"/>
  <c r="XBI53" i="9"/>
  <c r="XAZ53" i="9"/>
  <c r="XAU53" i="9"/>
  <c r="XAS53" i="9"/>
  <c r="XAJ53" i="9"/>
  <c r="XAE53" i="9"/>
  <c r="XAC53" i="9"/>
  <c r="WZT53" i="9"/>
  <c r="WZO53" i="9"/>
  <c r="WZM53" i="9"/>
  <c r="WZD53" i="9"/>
  <c r="WYY53" i="9"/>
  <c r="WYW53" i="9"/>
  <c r="WYN53" i="9"/>
  <c r="WYI53" i="9"/>
  <c r="WYG53" i="9"/>
  <c r="WXX53" i="9"/>
  <c r="WXS53" i="9"/>
  <c r="WXQ53" i="9"/>
  <c r="WXH53" i="9"/>
  <c r="WXC53" i="9"/>
  <c r="WXA53" i="9"/>
  <c r="WWR53" i="9"/>
  <c r="WWM53" i="9"/>
  <c r="WWK53" i="9"/>
  <c r="WWB53" i="9"/>
  <c r="WVW53" i="9"/>
  <c r="WVU53" i="9"/>
  <c r="WVL53" i="9"/>
  <c r="WVG53" i="9"/>
  <c r="WVE53" i="9"/>
  <c r="WUV53" i="9"/>
  <c r="WUQ53" i="9"/>
  <c r="WUO53" i="9"/>
  <c r="WUF53" i="9"/>
  <c r="WUA53" i="9"/>
  <c r="WTY53" i="9"/>
  <c r="WTP53" i="9"/>
  <c r="WTK53" i="9"/>
  <c r="WTI53" i="9"/>
  <c r="WSZ53" i="9"/>
  <c r="WSU53" i="9"/>
  <c r="WSS53" i="9"/>
  <c r="WSJ53" i="9"/>
  <c r="WSE53" i="9"/>
  <c r="WSC53" i="9"/>
  <c r="WRT53" i="9"/>
  <c r="WRO53" i="9"/>
  <c r="WRM53" i="9"/>
  <c r="WRD53" i="9"/>
  <c r="WQY53" i="9"/>
  <c r="WQW53" i="9"/>
  <c r="WQN53" i="9"/>
  <c r="WQI53" i="9"/>
  <c r="WQG53" i="9"/>
  <c r="WPX53" i="9"/>
  <c r="WPS53" i="9"/>
  <c r="WPQ53" i="9"/>
  <c r="WPH53" i="9"/>
  <c r="WPC53" i="9"/>
  <c r="WPA53" i="9"/>
  <c r="WOR53" i="9"/>
  <c r="WOM53" i="9"/>
  <c r="WOK53" i="9"/>
  <c r="WOB53" i="9"/>
  <c r="WNW53" i="9"/>
  <c r="WNU53" i="9"/>
  <c r="WNL53" i="9"/>
  <c r="WNG53" i="9"/>
  <c r="WNE53" i="9"/>
  <c r="WMV53" i="9"/>
  <c r="WMQ53" i="9"/>
  <c r="WMO53" i="9"/>
  <c r="WMF53" i="9"/>
  <c r="WMA53" i="9"/>
  <c r="WLY53" i="9"/>
  <c r="WLP53" i="9"/>
  <c r="WLK53" i="9"/>
  <c r="WLI53" i="9"/>
  <c r="WKZ53" i="9"/>
  <c r="WKU53" i="9"/>
  <c r="WKS53" i="9"/>
  <c r="WKJ53" i="9"/>
  <c r="WKE53" i="9"/>
  <c r="WKC53" i="9"/>
  <c r="WJT53" i="9"/>
  <c r="WJO53" i="9"/>
  <c r="WJM53" i="9"/>
  <c r="WJD53" i="9"/>
  <c r="WIY53" i="9"/>
  <c r="WIW53" i="9"/>
  <c r="WIN53" i="9"/>
  <c r="WII53" i="9"/>
  <c r="WIG53" i="9"/>
  <c r="WHX53" i="9"/>
  <c r="WHS53" i="9"/>
  <c r="WHQ53" i="9"/>
  <c r="WHH53" i="9"/>
  <c r="WHC53" i="9"/>
  <c r="WHA53" i="9"/>
  <c r="WGR53" i="9"/>
  <c r="WGM53" i="9"/>
  <c r="WGK53" i="9"/>
  <c r="WGB53" i="9"/>
  <c r="WFW53" i="9"/>
  <c r="WFU53" i="9"/>
  <c r="WFL53" i="9"/>
  <c r="WFG53" i="9"/>
  <c r="WFE53" i="9"/>
  <c r="WEV53" i="9"/>
  <c r="WEQ53" i="9"/>
  <c r="WEO53" i="9"/>
  <c r="WEF53" i="9"/>
  <c r="WEA53" i="9"/>
  <c r="WDY53" i="9"/>
  <c r="WDP53" i="9"/>
  <c r="WDK53" i="9"/>
  <c r="WDI53" i="9"/>
  <c r="WCZ53" i="9"/>
  <c r="WCU53" i="9"/>
  <c r="WCS53" i="9"/>
  <c r="WCJ53" i="9"/>
  <c r="WCE53" i="9"/>
  <c r="WCC53" i="9"/>
  <c r="WBT53" i="9"/>
  <c r="WBO53" i="9"/>
  <c r="WBM53" i="9"/>
  <c r="WBD53" i="9"/>
  <c r="WAY53" i="9"/>
  <c r="WAW53" i="9"/>
  <c r="WAN53" i="9"/>
  <c r="WAI53" i="9"/>
  <c r="WAG53" i="9"/>
  <c r="VZX53" i="9"/>
  <c r="VZS53" i="9"/>
  <c r="VZQ53" i="9"/>
  <c r="VZH53" i="9"/>
  <c r="VZC53" i="9"/>
  <c r="VZA53" i="9"/>
  <c r="VYR53" i="9"/>
  <c r="VYM53" i="9"/>
  <c r="VYK53" i="9"/>
  <c r="VYB53" i="9"/>
  <c r="VXW53" i="9"/>
  <c r="VXU53" i="9"/>
  <c r="VXL53" i="9"/>
  <c r="VXG53" i="9"/>
  <c r="VXE53" i="9"/>
  <c r="VWV53" i="9"/>
  <c r="VWQ53" i="9"/>
  <c r="VWO53" i="9"/>
  <c r="VWF53" i="9"/>
  <c r="VWA53" i="9"/>
  <c r="VVY53" i="9"/>
  <c r="VVP53" i="9"/>
  <c r="VVK53" i="9"/>
  <c r="VVI53" i="9"/>
  <c r="VUZ53" i="9"/>
  <c r="VUU53" i="9"/>
  <c r="VUS53" i="9"/>
  <c r="VUJ53" i="9"/>
  <c r="VUE53" i="9"/>
  <c r="VUC53" i="9"/>
  <c r="VTT53" i="9"/>
  <c r="VTO53" i="9"/>
  <c r="VTM53" i="9"/>
  <c r="VTD53" i="9"/>
  <c r="VSY53" i="9"/>
  <c r="VSW53" i="9"/>
  <c r="VSN53" i="9"/>
  <c r="VSI53" i="9"/>
  <c r="VSG53" i="9"/>
  <c r="VRX53" i="9"/>
  <c r="VRS53" i="9"/>
  <c r="VRQ53" i="9"/>
  <c r="VRH53" i="9"/>
  <c r="VRC53" i="9"/>
  <c r="VRA53" i="9"/>
  <c r="VQR53" i="9"/>
  <c r="VQM53" i="9"/>
  <c r="VQK53" i="9"/>
  <c r="VQB53" i="9"/>
  <c r="VPW53" i="9"/>
  <c r="VPU53" i="9"/>
  <c r="VPL53" i="9"/>
  <c r="VPG53" i="9"/>
  <c r="VPE53" i="9"/>
  <c r="VOV53" i="9"/>
  <c r="VOQ53" i="9"/>
  <c r="VOO53" i="9"/>
  <c r="VOF53" i="9"/>
  <c r="VOA53" i="9"/>
  <c r="VNY53" i="9"/>
  <c r="VNP53" i="9"/>
  <c r="VNK53" i="9"/>
  <c r="VNI53" i="9"/>
  <c r="VMZ53" i="9"/>
  <c r="VMU53" i="9"/>
  <c r="VMS53" i="9"/>
  <c r="VMJ53" i="9"/>
  <c r="VME53" i="9"/>
  <c r="VMC53" i="9"/>
  <c r="VLT53" i="9"/>
  <c r="VLO53" i="9"/>
  <c r="VLM53" i="9"/>
  <c r="VLD53" i="9"/>
  <c r="VKY53" i="9"/>
  <c r="VKW53" i="9"/>
  <c r="VKN53" i="9"/>
  <c r="VKI53" i="9"/>
  <c r="VKG53" i="9"/>
  <c r="VJX53" i="9"/>
  <c r="VJS53" i="9"/>
  <c r="VJQ53" i="9"/>
  <c r="VJH53" i="9"/>
  <c r="VJC53" i="9"/>
  <c r="VJA53" i="9"/>
  <c r="VIR53" i="9"/>
  <c r="VIM53" i="9"/>
  <c r="VIK53" i="9"/>
  <c r="VIB53" i="9"/>
  <c r="VHW53" i="9"/>
  <c r="VHU53" i="9"/>
  <c r="VHL53" i="9"/>
  <c r="VHG53" i="9"/>
  <c r="VHE53" i="9"/>
  <c r="VGV53" i="9"/>
  <c r="VGQ53" i="9"/>
  <c r="VGO53" i="9"/>
  <c r="VGF53" i="9"/>
  <c r="VGA53" i="9"/>
  <c r="VFY53" i="9"/>
  <c r="VFP53" i="9"/>
  <c r="VFK53" i="9"/>
  <c r="VFI53" i="9"/>
  <c r="VEZ53" i="9"/>
  <c r="VEU53" i="9"/>
  <c r="VES53" i="9"/>
  <c r="VEJ53" i="9"/>
  <c r="VEE53" i="9"/>
  <c r="VEC53" i="9"/>
  <c r="VDT53" i="9"/>
  <c r="VDO53" i="9"/>
  <c r="VDM53" i="9"/>
  <c r="VDD53" i="9"/>
  <c r="VCY53" i="9"/>
  <c r="VCW53" i="9"/>
  <c r="VCN53" i="9"/>
  <c r="VCI53" i="9"/>
  <c r="VCG53" i="9"/>
  <c r="VBX53" i="9"/>
  <c r="VBS53" i="9"/>
  <c r="VBQ53" i="9"/>
  <c r="VBH53" i="9"/>
  <c r="VBC53" i="9"/>
  <c r="VBA53" i="9"/>
  <c r="VAR53" i="9"/>
  <c r="VAM53" i="9"/>
  <c r="VAK53" i="9"/>
  <c r="VAB53" i="9"/>
  <c r="UZW53" i="9"/>
  <c r="UZU53" i="9"/>
  <c r="UZL53" i="9"/>
  <c r="UZG53" i="9"/>
  <c r="UZE53" i="9"/>
  <c r="UYV53" i="9"/>
  <c r="UYQ53" i="9"/>
  <c r="UYO53" i="9"/>
  <c r="UYF53" i="9"/>
  <c r="UYA53" i="9"/>
  <c r="UXY53" i="9"/>
  <c r="UXP53" i="9"/>
  <c r="UXK53" i="9"/>
  <c r="UXI53" i="9"/>
  <c r="UWZ53" i="9"/>
  <c r="UWU53" i="9"/>
  <c r="UWS53" i="9"/>
  <c r="UWJ53" i="9"/>
  <c r="UWE53" i="9"/>
  <c r="UWC53" i="9"/>
  <c r="UVT53" i="9"/>
  <c r="UVO53" i="9"/>
  <c r="UVM53" i="9"/>
  <c r="UVD53" i="9"/>
  <c r="UUY53" i="9"/>
  <c r="UUW53" i="9"/>
  <c r="UUN53" i="9"/>
  <c r="UUI53" i="9"/>
  <c r="UUG53" i="9"/>
  <c r="UTX53" i="9"/>
  <c r="UTS53" i="9"/>
  <c r="UTQ53" i="9"/>
  <c r="UTH53" i="9"/>
  <c r="UTC53" i="9"/>
  <c r="UTA53" i="9"/>
  <c r="USR53" i="9"/>
  <c r="USM53" i="9"/>
  <c r="USK53" i="9"/>
  <c r="USB53" i="9"/>
  <c r="URW53" i="9"/>
  <c r="URU53" i="9"/>
  <c r="URL53" i="9"/>
  <c r="URG53" i="9"/>
  <c r="URE53" i="9"/>
  <c r="UQV53" i="9"/>
  <c r="UQQ53" i="9"/>
  <c r="UQO53" i="9"/>
  <c r="UQF53" i="9"/>
  <c r="UQA53" i="9"/>
  <c r="UPY53" i="9"/>
  <c r="UPP53" i="9"/>
  <c r="UPK53" i="9"/>
  <c r="UPI53" i="9"/>
  <c r="UOZ53" i="9"/>
  <c r="UOU53" i="9"/>
  <c r="UOS53" i="9"/>
  <c r="UOJ53" i="9"/>
  <c r="UOE53" i="9"/>
  <c r="UOC53" i="9"/>
  <c r="UNT53" i="9"/>
  <c r="UNO53" i="9"/>
  <c r="UNM53" i="9"/>
  <c r="UND53" i="9"/>
  <c r="UMY53" i="9"/>
  <c r="UMW53" i="9"/>
  <c r="UMN53" i="9"/>
  <c r="UMI53" i="9"/>
  <c r="UMG53" i="9"/>
  <c r="ULX53" i="9"/>
  <c r="ULS53" i="9"/>
  <c r="ULQ53" i="9"/>
  <c r="ULH53" i="9"/>
  <c r="ULC53" i="9"/>
  <c r="ULA53" i="9"/>
  <c r="UKR53" i="9"/>
  <c r="UKM53" i="9"/>
  <c r="UKK53" i="9"/>
  <c r="UKB53" i="9"/>
  <c r="UJW53" i="9"/>
  <c r="UJU53" i="9"/>
  <c r="UJL53" i="9"/>
  <c r="UJG53" i="9"/>
  <c r="UJE53" i="9"/>
  <c r="UIV53" i="9"/>
  <c r="UIQ53" i="9"/>
  <c r="UIO53" i="9"/>
  <c r="UIF53" i="9"/>
  <c r="UIA53" i="9"/>
  <c r="UHY53" i="9"/>
  <c r="UHP53" i="9"/>
  <c r="UHK53" i="9"/>
  <c r="UHI53" i="9"/>
  <c r="UGZ53" i="9"/>
  <c r="UGU53" i="9"/>
  <c r="UGS53" i="9"/>
  <c r="UGJ53" i="9"/>
  <c r="UGE53" i="9"/>
  <c r="UGC53" i="9"/>
  <c r="UFT53" i="9"/>
  <c r="UFO53" i="9"/>
  <c r="UFM53" i="9"/>
  <c r="UFD53" i="9"/>
  <c r="UEY53" i="9"/>
  <c r="UEW53" i="9"/>
  <c r="UEN53" i="9"/>
  <c r="UEI53" i="9"/>
  <c r="UEG53" i="9"/>
  <c r="UDX53" i="9"/>
  <c r="UDS53" i="9"/>
  <c r="UDQ53" i="9"/>
  <c r="UDH53" i="9"/>
  <c r="UDC53" i="9"/>
  <c r="UDA53" i="9"/>
  <c r="UCR53" i="9"/>
  <c r="UCM53" i="9"/>
  <c r="UCK53" i="9"/>
  <c r="UCB53" i="9"/>
  <c r="UBW53" i="9"/>
  <c r="UBU53" i="9"/>
  <c r="UBL53" i="9"/>
  <c r="UBG53" i="9"/>
  <c r="UBE53" i="9"/>
  <c r="UAV53" i="9"/>
  <c r="UAQ53" i="9"/>
  <c r="UAO53" i="9"/>
  <c r="UAF53" i="9"/>
  <c r="UAA53" i="9"/>
  <c r="TZY53" i="9"/>
  <c r="TZP53" i="9"/>
  <c r="TZK53" i="9"/>
  <c r="TZI53" i="9"/>
  <c r="TYZ53" i="9"/>
  <c r="TYU53" i="9"/>
  <c r="TYS53" i="9"/>
  <c r="TYJ53" i="9"/>
  <c r="TYE53" i="9"/>
  <c r="TYC53" i="9"/>
  <c r="TXT53" i="9"/>
  <c r="TXO53" i="9"/>
  <c r="TXM53" i="9"/>
  <c r="TXD53" i="9"/>
  <c r="TWY53" i="9"/>
  <c r="TWW53" i="9"/>
  <c r="TWN53" i="9"/>
  <c r="TWI53" i="9"/>
  <c r="TWG53" i="9"/>
  <c r="TVX53" i="9"/>
  <c r="TVS53" i="9"/>
  <c r="TVQ53" i="9"/>
  <c r="TVH53" i="9"/>
  <c r="TVC53" i="9"/>
  <c r="TVA53" i="9"/>
  <c r="TUR53" i="9"/>
  <c r="TUM53" i="9"/>
  <c r="TUK53" i="9"/>
  <c r="TUB53" i="9"/>
  <c r="TTW53" i="9"/>
  <c r="TTU53" i="9"/>
  <c r="TTL53" i="9"/>
  <c r="TTG53" i="9"/>
  <c r="TTE53" i="9"/>
  <c r="TSV53" i="9"/>
  <c r="TSQ53" i="9"/>
  <c r="TSO53" i="9"/>
  <c r="TSF53" i="9"/>
  <c r="TSA53" i="9"/>
  <c r="TRY53" i="9"/>
  <c r="TRP53" i="9"/>
  <c r="TRK53" i="9"/>
  <c r="TRI53" i="9"/>
  <c r="TQZ53" i="9"/>
  <c r="TQU53" i="9"/>
  <c r="TQS53" i="9"/>
  <c r="TQJ53" i="9"/>
  <c r="TQE53" i="9"/>
  <c r="TQC53" i="9"/>
  <c r="TPT53" i="9"/>
  <c r="TPO53" i="9"/>
  <c r="TPM53" i="9"/>
  <c r="TPD53" i="9"/>
  <c r="TOY53" i="9"/>
  <c r="TOW53" i="9"/>
  <c r="TON53" i="9"/>
  <c r="TOI53" i="9"/>
  <c r="TOG53" i="9"/>
  <c r="TNX53" i="9"/>
  <c r="TNS53" i="9"/>
  <c r="TNQ53" i="9"/>
  <c r="TNH53" i="9"/>
  <c r="TNC53" i="9"/>
  <c r="TNA53" i="9"/>
  <c r="TMR53" i="9"/>
  <c r="TMM53" i="9"/>
  <c r="TMK53" i="9"/>
  <c r="TMB53" i="9"/>
  <c r="TLW53" i="9"/>
  <c r="TLU53" i="9"/>
  <c r="TLL53" i="9"/>
  <c r="TLG53" i="9"/>
  <c r="TLE53" i="9"/>
  <c r="TKV53" i="9"/>
  <c r="TKQ53" i="9"/>
  <c r="TKO53" i="9"/>
  <c r="TKF53" i="9"/>
  <c r="TKA53" i="9"/>
  <c r="TJY53" i="9"/>
  <c r="TJP53" i="9"/>
  <c r="TJK53" i="9"/>
  <c r="TJI53" i="9"/>
  <c r="TIZ53" i="9"/>
  <c r="TIU53" i="9"/>
  <c r="TIS53" i="9"/>
  <c r="TIJ53" i="9"/>
  <c r="TIE53" i="9"/>
  <c r="TIC53" i="9"/>
  <c r="THT53" i="9"/>
  <c r="THO53" i="9"/>
  <c r="THM53" i="9"/>
  <c r="THD53" i="9"/>
  <c r="TGY53" i="9"/>
  <c r="TGW53" i="9"/>
  <c r="TGN53" i="9"/>
  <c r="TGI53" i="9"/>
  <c r="TGG53" i="9"/>
  <c r="TFX53" i="9"/>
  <c r="TFS53" i="9"/>
  <c r="TFQ53" i="9"/>
  <c r="TFH53" i="9"/>
  <c r="TFC53" i="9"/>
  <c r="TFA53" i="9"/>
  <c r="TER53" i="9"/>
  <c r="TEM53" i="9"/>
  <c r="TEK53" i="9"/>
  <c r="TEB53" i="9"/>
  <c r="TDW53" i="9"/>
  <c r="TDU53" i="9"/>
  <c r="TDL53" i="9"/>
  <c r="TDG53" i="9"/>
  <c r="TDE53" i="9"/>
  <c r="TCV53" i="9"/>
  <c r="TCQ53" i="9"/>
  <c r="TCO53" i="9"/>
  <c r="TCF53" i="9"/>
  <c r="TCA53" i="9"/>
  <c r="TBY53" i="9"/>
  <c r="TBP53" i="9"/>
  <c r="TBK53" i="9"/>
  <c r="TBI53" i="9"/>
  <c r="TAZ53" i="9"/>
  <c r="TAU53" i="9"/>
  <c r="TAS53" i="9"/>
  <c r="TAJ53" i="9"/>
  <c r="TAE53" i="9"/>
  <c r="TAC53" i="9"/>
  <c r="SZT53" i="9"/>
  <c r="SZO53" i="9"/>
  <c r="SZM53" i="9"/>
  <c r="SZD53" i="9"/>
  <c r="SYY53" i="9"/>
  <c r="SYW53" i="9"/>
  <c r="SYN53" i="9"/>
  <c r="SYI53" i="9"/>
  <c r="SYG53" i="9"/>
  <c r="SXX53" i="9"/>
  <c r="SXS53" i="9"/>
  <c r="SXQ53" i="9"/>
  <c r="SXH53" i="9"/>
  <c r="SXC53" i="9"/>
  <c r="SXA53" i="9"/>
  <c r="SWR53" i="9"/>
  <c r="SWM53" i="9"/>
  <c r="SWK53" i="9"/>
  <c r="SWB53" i="9"/>
  <c r="SVW53" i="9"/>
  <c r="SVU53" i="9"/>
  <c r="SVL53" i="9"/>
  <c r="SVG53" i="9"/>
  <c r="SVE53" i="9"/>
  <c r="SUV53" i="9"/>
  <c r="SUQ53" i="9"/>
  <c r="SUO53" i="9"/>
  <c r="SUF53" i="9"/>
  <c r="SUA53" i="9"/>
  <c r="STY53" i="9"/>
  <c r="STP53" i="9"/>
  <c r="STK53" i="9"/>
  <c r="STI53" i="9"/>
  <c r="SSZ53" i="9"/>
  <c r="SSU53" i="9"/>
  <c r="SSS53" i="9"/>
  <c r="SSJ53" i="9"/>
  <c r="SSE53" i="9"/>
  <c r="SSC53" i="9"/>
  <c r="SRT53" i="9"/>
  <c r="SRO53" i="9"/>
  <c r="SRM53" i="9"/>
  <c r="SRD53" i="9"/>
  <c r="SQY53" i="9"/>
  <c r="SQW53" i="9"/>
  <c r="SQN53" i="9"/>
  <c r="SQI53" i="9"/>
  <c r="SQG53" i="9"/>
  <c r="SPX53" i="9"/>
  <c r="SPS53" i="9"/>
  <c r="SPQ53" i="9"/>
  <c r="SPH53" i="9"/>
  <c r="SPC53" i="9"/>
  <c r="SPA53" i="9"/>
  <c r="SOR53" i="9"/>
  <c r="SOM53" i="9"/>
  <c r="SOK53" i="9"/>
  <c r="SOB53" i="9"/>
  <c r="SNW53" i="9"/>
  <c r="SNU53" i="9"/>
  <c r="SNL53" i="9"/>
  <c r="SNG53" i="9"/>
  <c r="SNE53" i="9"/>
  <c r="SMV53" i="9"/>
  <c r="SMQ53" i="9"/>
  <c r="SMO53" i="9"/>
  <c r="SMF53" i="9"/>
  <c r="SMA53" i="9"/>
  <c r="SLY53" i="9"/>
  <c r="SLP53" i="9"/>
  <c r="SLK53" i="9"/>
  <c r="SLI53" i="9"/>
  <c r="SKZ53" i="9"/>
  <c r="SKU53" i="9"/>
  <c r="SKS53" i="9"/>
  <c r="SKJ53" i="9"/>
  <c r="SKE53" i="9"/>
  <c r="SKC53" i="9"/>
  <c r="SJT53" i="9"/>
  <c r="SJO53" i="9"/>
  <c r="SJM53" i="9"/>
  <c r="SJD53" i="9"/>
  <c r="SIY53" i="9"/>
  <c r="SIW53" i="9"/>
  <c r="SIN53" i="9"/>
  <c r="SII53" i="9"/>
  <c r="SIG53" i="9"/>
  <c r="SHX53" i="9"/>
  <c r="SHS53" i="9"/>
  <c r="SHQ53" i="9"/>
  <c r="SHH53" i="9"/>
  <c r="SHC53" i="9"/>
  <c r="SHA53" i="9"/>
  <c r="SGR53" i="9"/>
  <c r="SGM53" i="9"/>
  <c r="SGK53" i="9"/>
  <c r="SGB53" i="9"/>
  <c r="SFW53" i="9"/>
  <c r="SFU53" i="9"/>
  <c r="SFL53" i="9"/>
  <c r="SFG53" i="9"/>
  <c r="SFE53" i="9"/>
  <c r="SEV53" i="9"/>
  <c r="SEQ53" i="9"/>
  <c r="SEO53" i="9"/>
  <c r="SEF53" i="9"/>
  <c r="SEA53" i="9"/>
  <c r="SDY53" i="9"/>
  <c r="SDP53" i="9"/>
  <c r="SDK53" i="9"/>
  <c r="SDI53" i="9"/>
  <c r="SCZ53" i="9"/>
  <c r="SCU53" i="9"/>
  <c r="SCS53" i="9"/>
  <c r="SCJ53" i="9"/>
  <c r="SCE53" i="9"/>
  <c r="SCC53" i="9"/>
  <c r="SBT53" i="9"/>
  <c r="SBO53" i="9"/>
  <c r="SBM53" i="9"/>
  <c r="SBD53" i="9"/>
  <c r="SAY53" i="9"/>
  <c r="SAW53" i="9"/>
  <c r="SAN53" i="9"/>
  <c r="SAI53" i="9"/>
  <c r="SAG53" i="9"/>
  <c r="RZX53" i="9"/>
  <c r="RZS53" i="9"/>
  <c r="RZQ53" i="9"/>
  <c r="RZH53" i="9"/>
  <c r="RZC53" i="9"/>
  <c r="RZA53" i="9"/>
  <c r="RYR53" i="9"/>
  <c r="RYM53" i="9"/>
  <c r="RYK53" i="9"/>
  <c r="RYB53" i="9"/>
  <c r="RXW53" i="9"/>
  <c r="RXU53" i="9"/>
  <c r="RXL53" i="9"/>
  <c r="RXG53" i="9"/>
  <c r="RXE53" i="9"/>
  <c r="RWV53" i="9"/>
  <c r="RWQ53" i="9"/>
  <c r="RWO53" i="9"/>
  <c r="RWF53" i="9"/>
  <c r="RWA53" i="9"/>
  <c r="RVY53" i="9"/>
  <c r="RVP53" i="9"/>
  <c r="RVK53" i="9"/>
  <c r="RVI53" i="9"/>
  <c r="RUZ53" i="9"/>
  <c r="RUU53" i="9"/>
  <c r="RUS53" i="9"/>
  <c r="RUJ53" i="9"/>
  <c r="RUE53" i="9"/>
  <c r="RUC53" i="9"/>
  <c r="RTT53" i="9"/>
  <c r="RTO53" i="9"/>
  <c r="RTM53" i="9"/>
  <c r="RTD53" i="9"/>
  <c r="RSY53" i="9"/>
  <c r="RSW53" i="9"/>
  <c r="RSN53" i="9"/>
  <c r="RSI53" i="9"/>
  <c r="RSG53" i="9"/>
  <c r="RRX53" i="9"/>
  <c r="RRS53" i="9"/>
  <c r="RRQ53" i="9"/>
  <c r="RRH53" i="9"/>
  <c r="RRC53" i="9"/>
  <c r="RRA53" i="9"/>
  <c r="RQR53" i="9"/>
  <c r="RQM53" i="9"/>
  <c r="RQK53" i="9"/>
  <c r="RQB53" i="9"/>
  <c r="RPW53" i="9"/>
  <c r="RPU53" i="9"/>
  <c r="RPL53" i="9"/>
  <c r="RPG53" i="9"/>
  <c r="RPE53" i="9"/>
  <c r="ROV53" i="9"/>
  <c r="ROQ53" i="9"/>
  <c r="ROO53" i="9"/>
  <c r="ROF53" i="9"/>
  <c r="ROA53" i="9"/>
  <c r="RNY53" i="9"/>
  <c r="RNP53" i="9"/>
  <c r="RNK53" i="9"/>
  <c r="RNI53" i="9"/>
  <c r="RMZ53" i="9"/>
  <c r="RMU53" i="9"/>
  <c r="RMS53" i="9"/>
  <c r="RMJ53" i="9"/>
  <c r="RME53" i="9"/>
  <c r="RMC53" i="9"/>
  <c r="RLT53" i="9"/>
  <c r="RLO53" i="9"/>
  <c r="RLM53" i="9"/>
  <c r="RLD53" i="9"/>
  <c r="RKY53" i="9"/>
  <c r="RKW53" i="9"/>
  <c r="RKN53" i="9"/>
  <c r="RKI53" i="9"/>
  <c r="RKG53" i="9"/>
  <c r="RJX53" i="9"/>
  <c r="RJS53" i="9"/>
  <c r="RJQ53" i="9"/>
  <c r="RJH53" i="9"/>
  <c r="RJC53" i="9"/>
  <c r="RJA53" i="9"/>
  <c r="RIR53" i="9"/>
  <c r="RIM53" i="9"/>
  <c r="RIK53" i="9"/>
  <c r="RIB53" i="9"/>
  <c r="RHW53" i="9"/>
  <c r="RHU53" i="9"/>
  <c r="RHL53" i="9"/>
  <c r="RHG53" i="9"/>
  <c r="RHE53" i="9"/>
  <c r="RGV53" i="9"/>
  <c r="RGQ53" i="9"/>
  <c r="RGO53" i="9"/>
  <c r="RGF53" i="9"/>
  <c r="RGA53" i="9"/>
  <c r="RFY53" i="9"/>
  <c r="RFP53" i="9"/>
  <c r="RFK53" i="9"/>
  <c r="RFI53" i="9"/>
  <c r="REZ53" i="9"/>
  <c r="REU53" i="9"/>
  <c r="RES53" i="9"/>
  <c r="REJ53" i="9"/>
  <c r="REE53" i="9"/>
  <c r="REC53" i="9"/>
  <c r="RDT53" i="9"/>
  <c r="RDO53" i="9"/>
  <c r="RDM53" i="9"/>
  <c r="RDD53" i="9"/>
  <c r="RCY53" i="9"/>
  <c r="RCW53" i="9"/>
  <c r="RCN53" i="9"/>
  <c r="RCI53" i="9"/>
  <c r="RCG53" i="9"/>
  <c r="RBX53" i="9"/>
  <c r="RBS53" i="9"/>
  <c r="RBQ53" i="9"/>
  <c r="RBH53" i="9"/>
  <c r="RBC53" i="9"/>
  <c r="RBA53" i="9"/>
  <c r="RAR53" i="9"/>
  <c r="RAM53" i="9"/>
  <c r="RAK53" i="9"/>
  <c r="RAB53" i="9"/>
  <c r="QZW53" i="9"/>
  <c r="QZU53" i="9"/>
  <c r="QZL53" i="9"/>
  <c r="QZG53" i="9"/>
  <c r="QZE53" i="9"/>
  <c r="QYV53" i="9"/>
  <c r="QYQ53" i="9"/>
  <c r="QYO53" i="9"/>
  <c r="QYF53" i="9"/>
  <c r="QYA53" i="9"/>
  <c r="QXY53" i="9"/>
  <c r="QXP53" i="9"/>
  <c r="QXK53" i="9"/>
  <c r="QXI53" i="9"/>
  <c r="QWZ53" i="9"/>
  <c r="QWU53" i="9"/>
  <c r="QWS53" i="9"/>
  <c r="QWJ53" i="9"/>
  <c r="QWE53" i="9"/>
  <c r="QWC53" i="9"/>
  <c r="QVT53" i="9"/>
  <c r="QVO53" i="9"/>
  <c r="QVM53" i="9"/>
  <c r="QVD53" i="9"/>
  <c r="QUY53" i="9"/>
  <c r="QUW53" i="9"/>
  <c r="QUN53" i="9"/>
  <c r="QUI53" i="9"/>
  <c r="QUG53" i="9"/>
  <c r="QTX53" i="9"/>
  <c r="QTS53" i="9"/>
  <c r="QTQ53" i="9"/>
  <c r="QTH53" i="9"/>
  <c r="QTC53" i="9"/>
  <c r="QTA53" i="9"/>
  <c r="QSR53" i="9"/>
  <c r="QSM53" i="9"/>
  <c r="QSK53" i="9"/>
  <c r="QSB53" i="9"/>
  <c r="QRW53" i="9"/>
  <c r="QRU53" i="9"/>
  <c r="QRL53" i="9"/>
  <c r="QRG53" i="9"/>
  <c r="QRE53" i="9"/>
  <c r="QQV53" i="9"/>
  <c r="QQQ53" i="9"/>
  <c r="QQO53" i="9"/>
  <c r="QQF53" i="9"/>
  <c r="QQA53" i="9"/>
  <c r="QPY53" i="9"/>
  <c r="QPP53" i="9"/>
  <c r="QPK53" i="9"/>
  <c r="QPI53" i="9"/>
  <c r="QOZ53" i="9"/>
  <c r="QOU53" i="9"/>
  <c r="QOS53" i="9"/>
  <c r="QOJ53" i="9"/>
  <c r="QOE53" i="9"/>
  <c r="QOC53" i="9"/>
  <c r="QNT53" i="9"/>
  <c r="QNO53" i="9"/>
  <c r="QNM53" i="9"/>
  <c r="QND53" i="9"/>
  <c r="QMY53" i="9"/>
  <c r="QMW53" i="9"/>
  <c r="QMN53" i="9"/>
  <c r="QMI53" i="9"/>
  <c r="QMG53" i="9"/>
  <c r="QLX53" i="9"/>
  <c r="QLS53" i="9"/>
  <c r="QLQ53" i="9"/>
  <c r="QLH53" i="9"/>
  <c r="QLC53" i="9"/>
  <c r="QLA53" i="9"/>
  <c r="QKR53" i="9"/>
  <c r="QKM53" i="9"/>
  <c r="QKK53" i="9"/>
  <c r="QKB53" i="9"/>
  <c r="QJW53" i="9"/>
  <c r="QJU53" i="9"/>
  <c r="QJL53" i="9"/>
  <c r="QJG53" i="9"/>
  <c r="QJE53" i="9"/>
  <c r="QIV53" i="9"/>
  <c r="QIQ53" i="9"/>
  <c r="QIO53" i="9"/>
  <c r="QIF53" i="9"/>
  <c r="QIA53" i="9"/>
  <c r="QHY53" i="9"/>
  <c r="QHP53" i="9"/>
  <c r="QHK53" i="9"/>
  <c r="QHI53" i="9"/>
  <c r="QGZ53" i="9"/>
  <c r="QGU53" i="9"/>
  <c r="QGS53" i="9"/>
  <c r="QGJ53" i="9"/>
  <c r="QGE53" i="9"/>
  <c r="QGC53" i="9"/>
  <c r="QFT53" i="9"/>
  <c r="QFO53" i="9"/>
  <c r="QFM53" i="9"/>
  <c r="QFD53" i="9"/>
  <c r="QEY53" i="9"/>
  <c r="QEW53" i="9"/>
  <c r="QEN53" i="9"/>
  <c r="QEI53" i="9"/>
  <c r="QEG53" i="9"/>
  <c r="QDX53" i="9"/>
  <c r="QDS53" i="9"/>
  <c r="QDQ53" i="9"/>
  <c r="QDH53" i="9"/>
  <c r="QDC53" i="9"/>
  <c r="QDA53" i="9"/>
  <c r="QCR53" i="9"/>
  <c r="QCM53" i="9"/>
  <c r="QCK53" i="9"/>
  <c r="QCB53" i="9"/>
  <c r="QBW53" i="9"/>
  <c r="QBU53" i="9"/>
  <c r="QBL53" i="9"/>
  <c r="QBG53" i="9"/>
  <c r="QBE53" i="9"/>
  <c r="QAV53" i="9"/>
  <c r="QAQ53" i="9"/>
  <c r="QAO53" i="9"/>
  <c r="QAF53" i="9"/>
  <c r="QAA53" i="9"/>
  <c r="PZY53" i="9"/>
  <c r="PZP53" i="9"/>
  <c r="PZK53" i="9"/>
  <c r="PZI53" i="9"/>
  <c r="PYZ53" i="9"/>
  <c r="PYU53" i="9"/>
  <c r="PYS53" i="9"/>
  <c r="PYJ53" i="9"/>
  <c r="PYE53" i="9"/>
  <c r="PYC53" i="9"/>
  <c r="PXT53" i="9"/>
  <c r="PXO53" i="9"/>
  <c r="PXM53" i="9"/>
  <c r="PXD53" i="9"/>
  <c r="PWY53" i="9"/>
  <c r="PWW53" i="9"/>
  <c r="PWN53" i="9"/>
  <c r="PWI53" i="9"/>
  <c r="PWG53" i="9"/>
  <c r="PVX53" i="9"/>
  <c r="PVS53" i="9"/>
  <c r="PVQ53" i="9"/>
  <c r="PVH53" i="9"/>
  <c r="PVC53" i="9"/>
  <c r="PVA53" i="9"/>
  <c r="PUR53" i="9"/>
  <c r="PUM53" i="9"/>
  <c r="PUK53" i="9"/>
  <c r="PUB53" i="9"/>
  <c r="PTW53" i="9"/>
  <c r="PTU53" i="9"/>
  <c r="PTL53" i="9"/>
  <c r="PTG53" i="9"/>
  <c r="PTE53" i="9"/>
  <c r="PSV53" i="9"/>
  <c r="PSQ53" i="9"/>
  <c r="PSO53" i="9"/>
  <c r="PSF53" i="9"/>
  <c r="PSA53" i="9"/>
  <c r="PRY53" i="9"/>
  <c r="PRP53" i="9"/>
  <c r="PRK53" i="9"/>
  <c r="PRI53" i="9"/>
  <c r="PQZ53" i="9"/>
  <c r="PQU53" i="9"/>
  <c r="PQS53" i="9"/>
  <c r="PQJ53" i="9"/>
  <c r="PQE53" i="9"/>
  <c r="PQC53" i="9"/>
  <c r="PPT53" i="9"/>
  <c r="PPO53" i="9"/>
  <c r="PPM53" i="9"/>
  <c r="PPD53" i="9"/>
  <c r="POY53" i="9"/>
  <c r="POW53" i="9"/>
  <c r="PON53" i="9"/>
  <c r="POI53" i="9"/>
  <c r="POG53" i="9"/>
  <c r="PNX53" i="9"/>
  <c r="PNS53" i="9"/>
  <c r="PNQ53" i="9"/>
  <c r="PNH53" i="9"/>
  <c r="PNC53" i="9"/>
  <c r="PNA53" i="9"/>
  <c r="PMR53" i="9"/>
  <c r="PMM53" i="9"/>
  <c r="PMK53" i="9"/>
  <c r="PMB53" i="9"/>
  <c r="PLW53" i="9"/>
  <c r="PLU53" i="9"/>
  <c r="PLL53" i="9"/>
  <c r="PLG53" i="9"/>
  <c r="PLE53" i="9"/>
  <c r="PKV53" i="9"/>
  <c r="PKQ53" i="9"/>
  <c r="PKO53" i="9"/>
  <c r="PKF53" i="9"/>
  <c r="PKA53" i="9"/>
  <c r="PJY53" i="9"/>
  <c r="PJP53" i="9"/>
  <c r="PJK53" i="9"/>
  <c r="PJI53" i="9"/>
  <c r="PIZ53" i="9"/>
  <c r="PIU53" i="9"/>
  <c r="PIS53" i="9"/>
  <c r="PIJ53" i="9"/>
  <c r="PIE53" i="9"/>
  <c r="PIC53" i="9"/>
  <c r="PHT53" i="9"/>
  <c r="PHO53" i="9"/>
  <c r="PHM53" i="9"/>
  <c r="PHD53" i="9"/>
  <c r="PGY53" i="9"/>
  <c r="PGW53" i="9"/>
  <c r="PGN53" i="9"/>
  <c r="PGI53" i="9"/>
  <c r="PGG53" i="9"/>
  <c r="PFX53" i="9"/>
  <c r="PFS53" i="9"/>
  <c r="PFQ53" i="9"/>
  <c r="PFH53" i="9"/>
  <c r="PFC53" i="9"/>
  <c r="PFA53" i="9"/>
  <c r="PER53" i="9"/>
  <c r="PEM53" i="9"/>
  <c r="PEK53" i="9"/>
  <c r="PEB53" i="9"/>
  <c r="PDW53" i="9"/>
  <c r="PDU53" i="9"/>
  <c r="PDL53" i="9"/>
  <c r="PDG53" i="9"/>
  <c r="PDE53" i="9"/>
  <c r="PCV53" i="9"/>
  <c r="PCQ53" i="9"/>
  <c r="PCO53" i="9"/>
  <c r="PCF53" i="9"/>
  <c r="PCA53" i="9"/>
  <c r="PBY53" i="9"/>
  <c r="PBP53" i="9"/>
  <c r="PBK53" i="9"/>
  <c r="PBI53" i="9"/>
  <c r="PAZ53" i="9"/>
  <c r="PAU53" i="9"/>
  <c r="PAS53" i="9"/>
  <c r="PAJ53" i="9"/>
  <c r="PAE53" i="9"/>
  <c r="PAC53" i="9"/>
  <c r="OZT53" i="9"/>
  <c r="OZO53" i="9"/>
  <c r="OZM53" i="9"/>
  <c r="OZD53" i="9"/>
  <c r="OYY53" i="9"/>
  <c r="OYW53" i="9"/>
  <c r="OYN53" i="9"/>
  <c r="OYI53" i="9"/>
  <c r="OYG53" i="9"/>
  <c r="OXX53" i="9"/>
  <c r="OXS53" i="9"/>
  <c r="OXQ53" i="9"/>
  <c r="OXH53" i="9"/>
  <c r="OXC53" i="9"/>
  <c r="OXA53" i="9"/>
  <c r="OWR53" i="9"/>
  <c r="OWM53" i="9"/>
  <c r="OWK53" i="9"/>
  <c r="OWB53" i="9"/>
  <c r="OVW53" i="9"/>
  <c r="OVU53" i="9"/>
  <c r="OVL53" i="9"/>
  <c r="OVG53" i="9"/>
  <c r="OVE53" i="9"/>
  <c r="OUV53" i="9"/>
  <c r="OUQ53" i="9"/>
  <c r="OUO53" i="9"/>
  <c r="OUF53" i="9"/>
  <c r="OUA53" i="9"/>
  <c r="OTY53" i="9"/>
  <c r="OTP53" i="9"/>
  <c r="OTK53" i="9"/>
  <c r="OTI53" i="9"/>
  <c r="OSZ53" i="9"/>
  <c r="OSU53" i="9"/>
  <c r="OSS53" i="9"/>
  <c r="OSJ53" i="9"/>
  <c r="OSE53" i="9"/>
  <c r="OSC53" i="9"/>
  <c r="ORT53" i="9"/>
  <c r="ORO53" i="9"/>
  <c r="ORM53" i="9"/>
  <c r="ORD53" i="9"/>
  <c r="OQY53" i="9"/>
  <c r="OQW53" i="9"/>
  <c r="OQN53" i="9"/>
  <c r="OQI53" i="9"/>
  <c r="OQG53" i="9"/>
  <c r="OPX53" i="9"/>
  <c r="OPS53" i="9"/>
  <c r="OPQ53" i="9"/>
  <c r="OPH53" i="9"/>
  <c r="OPC53" i="9"/>
  <c r="OPA53" i="9"/>
  <c r="OOR53" i="9"/>
  <c r="OOM53" i="9"/>
  <c r="OOK53" i="9"/>
  <c r="OOB53" i="9"/>
  <c r="ONW53" i="9"/>
  <c r="ONU53" i="9"/>
  <c r="ONL53" i="9"/>
  <c r="ONG53" i="9"/>
  <c r="ONE53" i="9"/>
  <c r="OMV53" i="9"/>
  <c r="OMQ53" i="9"/>
  <c r="OMO53" i="9"/>
  <c r="OMF53" i="9"/>
  <c r="OMA53" i="9"/>
  <c r="OLY53" i="9"/>
  <c r="OLP53" i="9"/>
  <c r="OLK53" i="9"/>
  <c r="OLI53" i="9"/>
  <c r="OKZ53" i="9"/>
  <c r="OKU53" i="9"/>
  <c r="OKS53" i="9"/>
  <c r="OKJ53" i="9"/>
  <c r="OKE53" i="9"/>
  <c r="OKC53" i="9"/>
  <c r="OJT53" i="9"/>
  <c r="OJO53" i="9"/>
  <c r="OJM53" i="9"/>
  <c r="OJD53" i="9"/>
  <c r="OIY53" i="9"/>
  <c r="OIW53" i="9"/>
  <c r="OIN53" i="9"/>
  <c r="OII53" i="9"/>
  <c r="OIG53" i="9"/>
  <c r="OHX53" i="9"/>
  <c r="OHS53" i="9"/>
  <c r="OHQ53" i="9"/>
  <c r="OHH53" i="9"/>
  <c r="OHC53" i="9"/>
  <c r="OHA53" i="9"/>
  <c r="OGR53" i="9"/>
  <c r="OGM53" i="9"/>
  <c r="OGK53" i="9"/>
  <c r="OGB53" i="9"/>
  <c r="OFW53" i="9"/>
  <c r="OFU53" i="9"/>
  <c r="OFL53" i="9"/>
  <c r="OFG53" i="9"/>
  <c r="OFE53" i="9"/>
  <c r="OEV53" i="9"/>
  <c r="OEQ53" i="9"/>
  <c r="OEO53" i="9"/>
  <c r="OEF53" i="9"/>
  <c r="OEA53" i="9"/>
  <c r="ODY53" i="9"/>
  <c r="ODP53" i="9"/>
  <c r="ODK53" i="9"/>
  <c r="ODI53" i="9"/>
  <c r="OCZ53" i="9"/>
  <c r="OCU53" i="9"/>
  <c r="OCS53" i="9"/>
  <c r="OCJ53" i="9"/>
  <c r="OCE53" i="9"/>
  <c r="OCC53" i="9"/>
  <c r="OBT53" i="9"/>
  <c r="OBO53" i="9"/>
  <c r="OBM53" i="9"/>
  <c r="OBD53" i="9"/>
  <c r="OAY53" i="9"/>
  <c r="OAW53" i="9"/>
  <c r="OAN53" i="9"/>
  <c r="OAI53" i="9"/>
  <c r="OAG53" i="9"/>
  <c r="NZX53" i="9"/>
  <c r="NZS53" i="9"/>
  <c r="NZQ53" i="9"/>
  <c r="NZH53" i="9"/>
  <c r="NZC53" i="9"/>
  <c r="NZA53" i="9"/>
  <c r="NYR53" i="9"/>
  <c r="NYM53" i="9"/>
  <c r="NYK53" i="9"/>
  <c r="NYB53" i="9"/>
  <c r="NXW53" i="9"/>
  <c r="NXU53" i="9"/>
  <c r="NXL53" i="9"/>
  <c r="NXG53" i="9"/>
  <c r="NXE53" i="9"/>
  <c r="NWV53" i="9"/>
  <c r="NWQ53" i="9"/>
  <c r="NWO53" i="9"/>
  <c r="NWF53" i="9"/>
  <c r="NWA53" i="9"/>
  <c r="NVY53" i="9"/>
  <c r="NVP53" i="9"/>
  <c r="NVK53" i="9"/>
  <c r="NVI53" i="9"/>
  <c r="NUZ53" i="9"/>
  <c r="NUU53" i="9"/>
  <c r="NUS53" i="9"/>
  <c r="NUJ53" i="9"/>
  <c r="NUE53" i="9"/>
  <c r="NUC53" i="9"/>
  <c r="NTT53" i="9"/>
  <c r="NTO53" i="9"/>
  <c r="NTM53" i="9"/>
  <c r="NTD53" i="9"/>
  <c r="NSY53" i="9"/>
  <c r="NSW53" i="9"/>
  <c r="NSN53" i="9"/>
  <c r="NSI53" i="9"/>
  <c r="NSG53" i="9"/>
  <c r="NRX53" i="9"/>
  <c r="NRS53" i="9"/>
  <c r="NRQ53" i="9"/>
  <c r="NRH53" i="9"/>
  <c r="NRC53" i="9"/>
  <c r="NRA53" i="9"/>
  <c r="NQR53" i="9"/>
  <c r="NQM53" i="9"/>
  <c r="NQK53" i="9"/>
  <c r="NQB53" i="9"/>
  <c r="NPW53" i="9"/>
  <c r="NPU53" i="9"/>
  <c r="NPL53" i="9"/>
  <c r="NPG53" i="9"/>
  <c r="NPE53" i="9"/>
  <c r="NOV53" i="9"/>
  <c r="NOQ53" i="9"/>
  <c r="NOO53" i="9"/>
  <c r="NOF53" i="9"/>
  <c r="NOA53" i="9"/>
  <c r="NNY53" i="9"/>
  <c r="NNP53" i="9"/>
  <c r="NNK53" i="9"/>
  <c r="NNI53" i="9"/>
  <c r="NMZ53" i="9"/>
  <c r="NMU53" i="9"/>
  <c r="NMS53" i="9"/>
  <c r="NMJ53" i="9"/>
  <c r="NME53" i="9"/>
  <c r="NMC53" i="9"/>
  <c r="NLT53" i="9"/>
  <c r="NLO53" i="9"/>
  <c r="NLM53" i="9"/>
  <c r="NLD53" i="9"/>
  <c r="NKY53" i="9"/>
  <c r="NKW53" i="9"/>
  <c r="NKN53" i="9"/>
  <c r="NKI53" i="9"/>
  <c r="NKG53" i="9"/>
  <c r="NJX53" i="9"/>
  <c r="NJS53" i="9"/>
  <c r="NJQ53" i="9"/>
  <c r="NJH53" i="9"/>
  <c r="NJC53" i="9"/>
  <c r="NJA53" i="9"/>
  <c r="NIR53" i="9"/>
  <c r="NIM53" i="9"/>
  <c r="NIK53" i="9"/>
  <c r="NIB53" i="9"/>
  <c r="NHW53" i="9"/>
  <c r="NHU53" i="9"/>
  <c r="NHL53" i="9"/>
  <c r="NHG53" i="9"/>
  <c r="NHE53" i="9"/>
  <c r="NGV53" i="9"/>
  <c r="NGQ53" i="9"/>
  <c r="NGO53" i="9"/>
  <c r="NGF53" i="9"/>
  <c r="NGA53" i="9"/>
  <c r="NFY53" i="9"/>
  <c r="NFP53" i="9"/>
  <c r="NFK53" i="9"/>
  <c r="NFI53" i="9"/>
  <c r="NEZ53" i="9"/>
  <c r="NEU53" i="9"/>
  <c r="NES53" i="9"/>
  <c r="NEJ53" i="9"/>
  <c r="NEE53" i="9"/>
  <c r="NEC53" i="9"/>
  <c r="NDT53" i="9"/>
  <c r="NDO53" i="9"/>
  <c r="NDM53" i="9"/>
  <c r="NDD53" i="9"/>
  <c r="NCY53" i="9"/>
  <c r="NCW53" i="9"/>
  <c r="NCN53" i="9"/>
  <c r="NCI53" i="9"/>
  <c r="NCG53" i="9"/>
  <c r="NBX53" i="9"/>
  <c r="NBS53" i="9"/>
  <c r="NBQ53" i="9"/>
  <c r="NBH53" i="9"/>
  <c r="NBC53" i="9"/>
  <c r="NBA53" i="9"/>
  <c r="NAR53" i="9"/>
  <c r="NAM53" i="9"/>
  <c r="NAK53" i="9"/>
  <c r="NAB53" i="9"/>
  <c r="MZW53" i="9"/>
  <c r="MZU53" i="9"/>
  <c r="MZL53" i="9"/>
  <c r="MZG53" i="9"/>
  <c r="MZE53" i="9"/>
  <c r="MYV53" i="9"/>
  <c r="MYQ53" i="9"/>
  <c r="MYO53" i="9"/>
  <c r="MYF53" i="9"/>
  <c r="MYA53" i="9"/>
  <c r="MXY53" i="9"/>
  <c r="MXP53" i="9"/>
  <c r="MXK53" i="9"/>
  <c r="MXI53" i="9"/>
  <c r="MWZ53" i="9"/>
  <c r="MWU53" i="9"/>
  <c r="MWS53" i="9"/>
  <c r="MWJ53" i="9"/>
  <c r="MWE53" i="9"/>
  <c r="MWC53" i="9"/>
  <c r="MVT53" i="9"/>
  <c r="MVO53" i="9"/>
  <c r="MVM53" i="9"/>
  <c r="MVD53" i="9"/>
  <c r="MUY53" i="9"/>
  <c r="MUW53" i="9"/>
  <c r="MUN53" i="9"/>
  <c r="MUI53" i="9"/>
  <c r="MUG53" i="9"/>
  <c r="MTX53" i="9"/>
  <c r="MTS53" i="9"/>
  <c r="MTQ53" i="9"/>
  <c r="MTH53" i="9"/>
  <c r="MTC53" i="9"/>
  <c r="MTA53" i="9"/>
  <c r="MSR53" i="9"/>
  <c r="MSM53" i="9"/>
  <c r="MSK53" i="9"/>
  <c r="MSB53" i="9"/>
  <c r="MRW53" i="9"/>
  <c r="MRU53" i="9"/>
  <c r="MRL53" i="9"/>
  <c r="MRG53" i="9"/>
  <c r="MRE53" i="9"/>
  <c r="MQV53" i="9"/>
  <c r="MQQ53" i="9"/>
  <c r="MQO53" i="9"/>
  <c r="MQF53" i="9"/>
  <c r="MQA53" i="9"/>
  <c r="MPY53" i="9"/>
  <c r="MPP53" i="9"/>
  <c r="MPK53" i="9"/>
  <c r="MPI53" i="9"/>
  <c r="MOZ53" i="9"/>
  <c r="MOU53" i="9"/>
  <c r="MOS53" i="9"/>
  <c r="MOJ53" i="9"/>
  <c r="MOE53" i="9"/>
  <c r="MOC53" i="9"/>
  <c r="MNT53" i="9"/>
  <c r="MNO53" i="9"/>
  <c r="MNM53" i="9"/>
  <c r="MND53" i="9"/>
  <c r="MMY53" i="9"/>
  <c r="MMW53" i="9"/>
  <c r="MMN53" i="9"/>
  <c r="MMI53" i="9"/>
  <c r="MMG53" i="9"/>
  <c r="MLX53" i="9"/>
  <c r="MLS53" i="9"/>
  <c r="MLQ53" i="9"/>
  <c r="MLH53" i="9"/>
  <c r="MLC53" i="9"/>
  <c r="MLA53" i="9"/>
  <c r="MKR53" i="9"/>
  <c r="MKM53" i="9"/>
  <c r="MKK53" i="9"/>
  <c r="MKB53" i="9"/>
  <c r="MJW53" i="9"/>
  <c r="MJU53" i="9"/>
  <c r="MJL53" i="9"/>
  <c r="MJG53" i="9"/>
  <c r="MJE53" i="9"/>
  <c r="MIV53" i="9"/>
  <c r="MIQ53" i="9"/>
  <c r="MIO53" i="9"/>
  <c r="MIF53" i="9"/>
  <c r="MIA53" i="9"/>
  <c r="MHY53" i="9"/>
  <c r="MHP53" i="9"/>
  <c r="MHK53" i="9"/>
  <c r="MHI53" i="9"/>
  <c r="MGZ53" i="9"/>
  <c r="MGU53" i="9"/>
  <c r="MGS53" i="9"/>
  <c r="MGJ53" i="9"/>
  <c r="MGE53" i="9"/>
  <c r="MGC53" i="9"/>
  <c r="MFT53" i="9"/>
  <c r="MFO53" i="9"/>
  <c r="MFM53" i="9"/>
  <c r="MFD53" i="9"/>
  <c r="MEY53" i="9"/>
  <c r="MEW53" i="9"/>
  <c r="MEN53" i="9"/>
  <c r="MEI53" i="9"/>
  <c r="MEG53" i="9"/>
  <c r="MDX53" i="9"/>
  <c r="MDS53" i="9"/>
  <c r="MDQ53" i="9"/>
  <c r="MDH53" i="9"/>
  <c r="MDC53" i="9"/>
  <c r="MDA53" i="9"/>
  <c r="MCR53" i="9"/>
  <c r="MCM53" i="9"/>
  <c r="MCK53" i="9"/>
  <c r="MCB53" i="9"/>
  <c r="MBW53" i="9"/>
  <c r="MBU53" i="9"/>
  <c r="MBL53" i="9"/>
  <c r="MBG53" i="9"/>
  <c r="MBE53" i="9"/>
  <c r="MAV53" i="9"/>
  <c r="MAQ53" i="9"/>
  <c r="MAO53" i="9"/>
  <c r="MAF53" i="9"/>
  <c r="MAA53" i="9"/>
  <c r="LZY53" i="9"/>
  <c r="LZP53" i="9"/>
  <c r="LZK53" i="9"/>
  <c r="LZI53" i="9"/>
  <c r="LYZ53" i="9"/>
  <c r="LYU53" i="9"/>
  <c r="LYS53" i="9"/>
  <c r="LYJ53" i="9"/>
  <c r="LYE53" i="9"/>
  <c r="LYC53" i="9"/>
  <c r="LXT53" i="9"/>
  <c r="LXO53" i="9"/>
  <c r="LXM53" i="9"/>
  <c r="LXD53" i="9"/>
  <c r="LWY53" i="9"/>
  <c r="LWW53" i="9"/>
  <c r="LWN53" i="9"/>
  <c r="LWI53" i="9"/>
  <c r="LWG53" i="9"/>
  <c r="LVX53" i="9"/>
  <c r="LVS53" i="9"/>
  <c r="LVQ53" i="9"/>
  <c r="LVH53" i="9"/>
  <c r="LVC53" i="9"/>
  <c r="LVA53" i="9"/>
  <c r="LUR53" i="9"/>
  <c r="LUM53" i="9"/>
  <c r="LUK53" i="9"/>
  <c r="LUB53" i="9"/>
  <c r="LTW53" i="9"/>
  <c r="LTU53" i="9"/>
  <c r="LTL53" i="9"/>
  <c r="LTG53" i="9"/>
  <c r="LTE53" i="9"/>
  <c r="LSV53" i="9"/>
  <c r="LSQ53" i="9"/>
  <c r="LSO53" i="9"/>
  <c r="LSF53" i="9"/>
  <c r="LSA53" i="9"/>
  <c r="LRY53" i="9"/>
  <c r="LRP53" i="9"/>
  <c r="LRK53" i="9"/>
  <c r="LRI53" i="9"/>
  <c r="LQZ53" i="9"/>
  <c r="LQU53" i="9"/>
  <c r="LQS53" i="9"/>
  <c r="LQJ53" i="9"/>
  <c r="LQE53" i="9"/>
  <c r="LQC53" i="9"/>
  <c r="LPT53" i="9"/>
  <c r="LPO53" i="9"/>
  <c r="LPM53" i="9"/>
  <c r="LPD53" i="9"/>
  <c r="LOY53" i="9"/>
  <c r="LOW53" i="9"/>
  <c r="LON53" i="9"/>
  <c r="LOI53" i="9"/>
  <c r="LOG53" i="9"/>
  <c r="LNX53" i="9"/>
  <c r="LNS53" i="9"/>
  <c r="LNQ53" i="9"/>
  <c r="LNH53" i="9"/>
  <c r="LNC53" i="9"/>
  <c r="LNA53" i="9"/>
  <c r="LMR53" i="9"/>
  <c r="LMM53" i="9"/>
  <c r="LMK53" i="9"/>
  <c r="LMB53" i="9"/>
  <c r="LLW53" i="9"/>
  <c r="LLU53" i="9"/>
  <c r="LLL53" i="9"/>
  <c r="LLG53" i="9"/>
  <c r="LLE53" i="9"/>
  <c r="LKV53" i="9"/>
  <c r="LKQ53" i="9"/>
  <c r="LKO53" i="9"/>
  <c r="LKF53" i="9"/>
  <c r="LKA53" i="9"/>
  <c r="LJY53" i="9"/>
  <c r="LJP53" i="9"/>
  <c r="LJK53" i="9"/>
  <c r="LJI53" i="9"/>
  <c r="LIZ53" i="9"/>
  <c r="LIU53" i="9"/>
  <c r="LIS53" i="9"/>
  <c r="LIJ53" i="9"/>
  <c r="LIE53" i="9"/>
  <c r="LIC53" i="9"/>
  <c r="LHT53" i="9"/>
  <c r="LHO53" i="9"/>
  <c r="LHM53" i="9"/>
  <c r="LHD53" i="9"/>
  <c r="LGY53" i="9"/>
  <c r="LGW53" i="9"/>
  <c r="LGN53" i="9"/>
  <c r="LGI53" i="9"/>
  <c r="LGG53" i="9"/>
  <c r="LFX53" i="9"/>
  <c r="LFS53" i="9"/>
  <c r="LFQ53" i="9"/>
  <c r="LFH53" i="9"/>
  <c r="LFC53" i="9"/>
  <c r="LFA53" i="9"/>
  <c r="LER53" i="9"/>
  <c r="LEM53" i="9"/>
  <c r="LEK53" i="9"/>
  <c r="LEB53" i="9"/>
  <c r="LDW53" i="9"/>
  <c r="LDU53" i="9"/>
  <c r="LDL53" i="9"/>
  <c r="LDG53" i="9"/>
  <c r="LDE53" i="9"/>
  <c r="LCV53" i="9"/>
  <c r="LCQ53" i="9"/>
  <c r="LCO53" i="9"/>
  <c r="LCF53" i="9"/>
  <c r="LCA53" i="9"/>
  <c r="LBY53" i="9"/>
  <c r="LBP53" i="9"/>
  <c r="LBK53" i="9"/>
  <c r="LBI53" i="9"/>
  <c r="LAZ53" i="9"/>
  <c r="LAU53" i="9"/>
  <c r="LAS53" i="9"/>
  <c r="LAJ53" i="9"/>
  <c r="LAE53" i="9"/>
  <c r="LAC53" i="9"/>
  <c r="KZT53" i="9"/>
  <c r="KZO53" i="9"/>
  <c r="KZM53" i="9"/>
  <c r="KZD53" i="9"/>
  <c r="KYY53" i="9"/>
  <c r="KYW53" i="9"/>
  <c r="KYN53" i="9"/>
  <c r="KYI53" i="9"/>
  <c r="KYG53" i="9"/>
  <c r="KXX53" i="9"/>
  <c r="KXS53" i="9"/>
  <c r="KXQ53" i="9"/>
  <c r="KXH53" i="9"/>
  <c r="KXC53" i="9"/>
  <c r="KXA53" i="9"/>
  <c r="KWR53" i="9"/>
  <c r="KWM53" i="9"/>
  <c r="KWK53" i="9"/>
  <c r="KWB53" i="9"/>
  <c r="KVW53" i="9"/>
  <c r="KVU53" i="9"/>
  <c r="KVL53" i="9"/>
  <c r="KVG53" i="9"/>
  <c r="KVE53" i="9"/>
  <c r="KUV53" i="9"/>
  <c r="KUQ53" i="9"/>
  <c r="KUO53" i="9"/>
  <c r="KUF53" i="9"/>
  <c r="KUA53" i="9"/>
  <c r="KTY53" i="9"/>
  <c r="KTP53" i="9"/>
  <c r="KTK53" i="9"/>
  <c r="KTI53" i="9"/>
  <c r="KSZ53" i="9"/>
  <c r="KSU53" i="9"/>
  <c r="KSS53" i="9"/>
  <c r="KSJ53" i="9"/>
  <c r="KSE53" i="9"/>
  <c r="KSC53" i="9"/>
  <c r="KRT53" i="9"/>
  <c r="KRO53" i="9"/>
  <c r="KRM53" i="9"/>
  <c r="KRD53" i="9"/>
  <c r="KQY53" i="9"/>
  <c r="KQW53" i="9"/>
  <c r="KQN53" i="9"/>
  <c r="KQI53" i="9"/>
  <c r="KQG53" i="9"/>
  <c r="KPX53" i="9"/>
  <c r="KPS53" i="9"/>
  <c r="KPQ53" i="9"/>
  <c r="KPH53" i="9"/>
  <c r="KPC53" i="9"/>
  <c r="KPA53" i="9"/>
  <c r="KOR53" i="9"/>
  <c r="KOM53" i="9"/>
  <c r="KOK53" i="9"/>
  <c r="KOB53" i="9"/>
  <c r="KNW53" i="9"/>
  <c r="KNU53" i="9"/>
  <c r="KNL53" i="9"/>
  <c r="KNG53" i="9"/>
  <c r="KNE53" i="9"/>
  <c r="KMV53" i="9"/>
  <c r="KMQ53" i="9"/>
  <c r="KMO53" i="9"/>
  <c r="KMF53" i="9"/>
  <c r="KMA53" i="9"/>
  <c r="KLY53" i="9"/>
  <c r="KLP53" i="9"/>
  <c r="KLK53" i="9"/>
  <c r="KLI53" i="9"/>
  <c r="KKZ53" i="9"/>
  <c r="KKU53" i="9"/>
  <c r="KKS53" i="9"/>
  <c r="KKJ53" i="9"/>
  <c r="KKE53" i="9"/>
  <c r="KKC53" i="9"/>
  <c r="KJT53" i="9"/>
  <c r="KJO53" i="9"/>
  <c r="KJM53" i="9"/>
  <c r="KJD53" i="9"/>
  <c r="KIY53" i="9"/>
  <c r="KIW53" i="9"/>
  <c r="KIN53" i="9"/>
  <c r="KII53" i="9"/>
  <c r="KIG53" i="9"/>
  <c r="KHX53" i="9"/>
  <c r="KHS53" i="9"/>
  <c r="KHQ53" i="9"/>
  <c r="KHH53" i="9"/>
  <c r="KHC53" i="9"/>
  <c r="KHA53" i="9"/>
  <c r="KGR53" i="9"/>
  <c r="KGM53" i="9"/>
  <c r="KGK53" i="9"/>
  <c r="KGB53" i="9"/>
  <c r="KFW53" i="9"/>
  <c r="KFU53" i="9"/>
  <c r="KFL53" i="9"/>
  <c r="KFG53" i="9"/>
  <c r="KFE53" i="9"/>
  <c r="KEV53" i="9"/>
  <c r="KEQ53" i="9"/>
  <c r="KEO53" i="9"/>
  <c r="KEF53" i="9"/>
  <c r="KEA53" i="9"/>
  <c r="KDY53" i="9"/>
  <c r="KDP53" i="9"/>
  <c r="KDK53" i="9"/>
  <c r="KDI53" i="9"/>
  <c r="KCZ53" i="9"/>
  <c r="KCU53" i="9"/>
  <c r="KCS53" i="9"/>
  <c r="KCJ53" i="9"/>
  <c r="KCE53" i="9"/>
  <c r="KCC53" i="9"/>
  <c r="KBT53" i="9"/>
  <c r="KBO53" i="9"/>
  <c r="KBM53" i="9"/>
  <c r="KBD53" i="9"/>
  <c r="KAY53" i="9"/>
  <c r="KAW53" i="9"/>
  <c r="KAN53" i="9"/>
  <c r="KAI53" i="9"/>
  <c r="KAG53" i="9"/>
  <c r="JZX53" i="9"/>
  <c r="JZS53" i="9"/>
  <c r="JZQ53" i="9"/>
  <c r="JZH53" i="9"/>
  <c r="JZC53" i="9"/>
  <c r="JZA53" i="9"/>
  <c r="JYR53" i="9"/>
  <c r="JYM53" i="9"/>
  <c r="JYK53" i="9"/>
  <c r="JYB53" i="9"/>
  <c r="JXW53" i="9"/>
  <c r="JXU53" i="9"/>
  <c r="JXL53" i="9"/>
  <c r="JXG53" i="9"/>
  <c r="JXE53" i="9"/>
  <c r="JWV53" i="9"/>
  <c r="JWQ53" i="9"/>
  <c r="JWO53" i="9"/>
  <c r="JWF53" i="9"/>
  <c r="JWA53" i="9"/>
  <c r="JVY53" i="9"/>
  <c r="JVP53" i="9"/>
  <c r="JVK53" i="9"/>
  <c r="JVI53" i="9"/>
  <c r="JUZ53" i="9"/>
  <c r="JUU53" i="9"/>
  <c r="JUS53" i="9"/>
  <c r="JUJ53" i="9"/>
  <c r="JUE53" i="9"/>
  <c r="JUC53" i="9"/>
  <c r="JTT53" i="9"/>
  <c r="JTO53" i="9"/>
  <c r="JTM53" i="9"/>
  <c r="JTD53" i="9"/>
  <c r="JSY53" i="9"/>
  <c r="JSW53" i="9"/>
  <c r="JSN53" i="9"/>
  <c r="JSI53" i="9"/>
  <c r="JSG53" i="9"/>
  <c r="JRX53" i="9"/>
  <c r="JRS53" i="9"/>
  <c r="JRQ53" i="9"/>
  <c r="JRH53" i="9"/>
  <c r="JRC53" i="9"/>
  <c r="JRA53" i="9"/>
  <c r="JQR53" i="9"/>
  <c r="JQM53" i="9"/>
  <c r="JQK53" i="9"/>
  <c r="JQB53" i="9"/>
  <c r="JPW53" i="9"/>
  <c r="JPU53" i="9"/>
  <c r="JPL53" i="9"/>
  <c r="JPG53" i="9"/>
  <c r="JPE53" i="9"/>
  <c r="JOV53" i="9"/>
  <c r="JOQ53" i="9"/>
  <c r="JOO53" i="9"/>
  <c r="JOF53" i="9"/>
  <c r="JOA53" i="9"/>
  <c r="JNY53" i="9"/>
  <c r="JNP53" i="9"/>
  <c r="JNK53" i="9"/>
  <c r="JNI53" i="9"/>
  <c r="JMZ53" i="9"/>
  <c r="JMU53" i="9"/>
  <c r="JMS53" i="9"/>
  <c r="JMJ53" i="9"/>
  <c r="JME53" i="9"/>
  <c r="JMC53" i="9"/>
  <c r="JLT53" i="9"/>
  <c r="JLO53" i="9"/>
  <c r="JLM53" i="9"/>
  <c r="JLD53" i="9"/>
  <c r="JKY53" i="9"/>
  <c r="JKW53" i="9"/>
  <c r="JKN53" i="9"/>
  <c r="JKI53" i="9"/>
  <c r="JKG53" i="9"/>
  <c r="JJX53" i="9"/>
  <c r="JJS53" i="9"/>
  <c r="JJQ53" i="9"/>
  <c r="JJH53" i="9"/>
  <c r="JJC53" i="9"/>
  <c r="JJA53" i="9"/>
  <c r="JIR53" i="9"/>
  <c r="JIM53" i="9"/>
  <c r="JIK53" i="9"/>
  <c r="JIB53" i="9"/>
  <c r="JHW53" i="9"/>
  <c r="JHU53" i="9"/>
  <c r="JHL53" i="9"/>
  <c r="JHG53" i="9"/>
  <c r="JHE53" i="9"/>
  <c r="JGV53" i="9"/>
  <c r="JGQ53" i="9"/>
  <c r="JGO53" i="9"/>
  <c r="JGF53" i="9"/>
  <c r="JGA53" i="9"/>
  <c r="JFY53" i="9"/>
  <c r="JFP53" i="9"/>
  <c r="JFK53" i="9"/>
  <c r="JFI53" i="9"/>
  <c r="JEZ53" i="9"/>
  <c r="JEU53" i="9"/>
  <c r="JES53" i="9"/>
  <c r="JEJ53" i="9"/>
  <c r="JEE53" i="9"/>
  <c r="JEC53" i="9"/>
  <c r="JDT53" i="9"/>
  <c r="JDO53" i="9"/>
  <c r="JDM53" i="9"/>
  <c r="JDD53" i="9"/>
  <c r="JCY53" i="9"/>
  <c r="JCW53" i="9"/>
  <c r="JCN53" i="9"/>
  <c r="JCI53" i="9"/>
  <c r="JCG53" i="9"/>
  <c r="JBX53" i="9"/>
  <c r="JBS53" i="9"/>
  <c r="JBQ53" i="9"/>
  <c r="JBH53" i="9"/>
  <c r="JBC53" i="9"/>
  <c r="JBA53" i="9"/>
  <c r="JAR53" i="9"/>
  <c r="JAM53" i="9"/>
  <c r="JAK53" i="9"/>
  <c r="JAB53" i="9"/>
  <c r="IZW53" i="9"/>
  <c r="IZU53" i="9"/>
  <c r="IZL53" i="9"/>
  <c r="IZG53" i="9"/>
  <c r="IZE53" i="9"/>
  <c r="IYV53" i="9"/>
  <c r="IYQ53" i="9"/>
  <c r="IYO53" i="9"/>
  <c r="IYF53" i="9"/>
  <c r="IYA53" i="9"/>
  <c r="IXY53" i="9"/>
  <c r="IXP53" i="9"/>
  <c r="IXK53" i="9"/>
  <c r="IXI53" i="9"/>
  <c r="IWZ53" i="9"/>
  <c r="IWU53" i="9"/>
  <c r="IWS53" i="9"/>
  <c r="IWJ53" i="9"/>
  <c r="IWE53" i="9"/>
  <c r="IWC53" i="9"/>
  <c r="IVT53" i="9"/>
  <c r="IVO53" i="9"/>
  <c r="IVM53" i="9"/>
  <c r="IVD53" i="9"/>
  <c r="IUY53" i="9"/>
  <c r="IUW53" i="9"/>
  <c r="IUN53" i="9"/>
  <c r="IUI53" i="9"/>
  <c r="IUG53" i="9"/>
  <c r="ITX53" i="9"/>
  <c r="ITS53" i="9"/>
  <c r="ITQ53" i="9"/>
  <c r="ITH53" i="9"/>
  <c r="ITC53" i="9"/>
  <c r="ITA53" i="9"/>
  <c r="ISR53" i="9"/>
  <c r="ISM53" i="9"/>
  <c r="ISK53" i="9"/>
  <c r="ISB53" i="9"/>
  <c r="IRW53" i="9"/>
  <c r="IRU53" i="9"/>
  <c r="IRL53" i="9"/>
  <c r="IRG53" i="9"/>
  <c r="IRE53" i="9"/>
  <c r="IQV53" i="9"/>
  <c r="IQQ53" i="9"/>
  <c r="IQO53" i="9"/>
  <c r="IQF53" i="9"/>
  <c r="IQA53" i="9"/>
  <c r="IPY53" i="9"/>
  <c r="IPP53" i="9"/>
  <c r="IPK53" i="9"/>
  <c r="IPI53" i="9"/>
  <c r="IOZ53" i="9"/>
  <c r="IOU53" i="9"/>
  <c r="IOS53" i="9"/>
  <c r="IOJ53" i="9"/>
  <c r="IOE53" i="9"/>
  <c r="IOC53" i="9"/>
  <c r="INT53" i="9"/>
  <c r="INO53" i="9"/>
  <c r="INM53" i="9"/>
  <c r="IND53" i="9"/>
  <c r="IMY53" i="9"/>
  <c r="IMW53" i="9"/>
  <c r="IMN53" i="9"/>
  <c r="IMI53" i="9"/>
  <c r="IMG53" i="9"/>
  <c r="ILX53" i="9"/>
  <c r="ILS53" i="9"/>
  <c r="ILQ53" i="9"/>
  <c r="ILH53" i="9"/>
  <c r="ILC53" i="9"/>
  <c r="ILA53" i="9"/>
  <c r="IKR53" i="9"/>
  <c r="IKM53" i="9"/>
  <c r="IKK53" i="9"/>
  <c r="IKB53" i="9"/>
  <c r="IJW53" i="9"/>
  <c r="IJU53" i="9"/>
  <c r="IJL53" i="9"/>
  <c r="IJG53" i="9"/>
  <c r="IJE53" i="9"/>
  <c r="IIV53" i="9"/>
  <c r="IIQ53" i="9"/>
  <c r="IIO53" i="9"/>
  <c r="IIF53" i="9"/>
  <c r="IIA53" i="9"/>
  <c r="IHY53" i="9"/>
  <c r="IHP53" i="9"/>
  <c r="IHK53" i="9"/>
  <c r="IHI53" i="9"/>
  <c r="IGZ53" i="9"/>
  <c r="IGU53" i="9"/>
  <c r="IGS53" i="9"/>
  <c r="IGJ53" i="9"/>
  <c r="IGE53" i="9"/>
  <c r="IGC53" i="9"/>
  <c r="IFT53" i="9"/>
  <c r="IFO53" i="9"/>
  <c r="IFM53" i="9"/>
  <c r="IFD53" i="9"/>
  <c r="IEY53" i="9"/>
  <c r="IEW53" i="9"/>
  <c r="IEN53" i="9"/>
  <c r="IEI53" i="9"/>
  <c r="IEG53" i="9"/>
  <c r="IDX53" i="9"/>
  <c r="IDS53" i="9"/>
  <c r="IDQ53" i="9"/>
  <c r="IDH53" i="9"/>
  <c r="IDC53" i="9"/>
  <c r="IDA53" i="9"/>
  <c r="ICR53" i="9"/>
  <c r="ICM53" i="9"/>
  <c r="ICK53" i="9"/>
  <c r="ICB53" i="9"/>
  <c r="IBW53" i="9"/>
  <c r="IBU53" i="9"/>
  <c r="IBL53" i="9"/>
  <c r="IBG53" i="9"/>
  <c r="IBE53" i="9"/>
  <c r="IAV53" i="9"/>
  <c r="IAQ53" i="9"/>
  <c r="IAO53" i="9"/>
  <c r="IAF53" i="9"/>
  <c r="IAA53" i="9"/>
  <c r="HZY53" i="9"/>
  <c r="HZP53" i="9"/>
  <c r="HZK53" i="9"/>
  <c r="HZI53" i="9"/>
  <c r="HYZ53" i="9"/>
  <c r="HYU53" i="9"/>
  <c r="HYS53" i="9"/>
  <c r="HYJ53" i="9"/>
  <c r="HYE53" i="9"/>
  <c r="HYC53" i="9"/>
  <c r="HXT53" i="9"/>
  <c r="HXO53" i="9"/>
  <c r="HXM53" i="9"/>
  <c r="HXD53" i="9"/>
  <c r="HWY53" i="9"/>
  <c r="HWW53" i="9"/>
  <c r="HWN53" i="9"/>
  <c r="HWI53" i="9"/>
  <c r="HWG53" i="9"/>
  <c r="HVX53" i="9"/>
  <c r="HVS53" i="9"/>
  <c r="HVQ53" i="9"/>
  <c r="HVH53" i="9"/>
  <c r="HVC53" i="9"/>
  <c r="HVA53" i="9"/>
  <c r="HUR53" i="9"/>
  <c r="HUM53" i="9"/>
  <c r="HUK53" i="9"/>
  <c r="HUB53" i="9"/>
  <c r="HTW53" i="9"/>
  <c r="HTU53" i="9"/>
  <c r="HTL53" i="9"/>
  <c r="HTG53" i="9"/>
  <c r="HTE53" i="9"/>
  <c r="HSV53" i="9"/>
  <c r="HSQ53" i="9"/>
  <c r="HSO53" i="9"/>
  <c r="HSF53" i="9"/>
  <c r="HSA53" i="9"/>
  <c r="HRY53" i="9"/>
  <c r="HRP53" i="9"/>
  <c r="HRK53" i="9"/>
  <c r="HRI53" i="9"/>
  <c r="HQZ53" i="9"/>
  <c r="HQU53" i="9"/>
  <c r="HQS53" i="9"/>
  <c r="HQJ53" i="9"/>
  <c r="HQE53" i="9"/>
  <c r="HQC53" i="9"/>
  <c r="HPT53" i="9"/>
  <c r="HPO53" i="9"/>
  <c r="HPM53" i="9"/>
  <c r="HPD53" i="9"/>
  <c r="HOY53" i="9"/>
  <c r="HOW53" i="9"/>
  <c r="HON53" i="9"/>
  <c r="HOI53" i="9"/>
  <c r="HOG53" i="9"/>
  <c r="HNX53" i="9"/>
  <c r="HNS53" i="9"/>
  <c r="HNQ53" i="9"/>
  <c r="HNH53" i="9"/>
  <c r="HNC53" i="9"/>
  <c r="HNA53" i="9"/>
  <c r="HMR53" i="9"/>
  <c r="HMM53" i="9"/>
  <c r="HMK53" i="9"/>
  <c r="HMB53" i="9"/>
  <c r="HLW53" i="9"/>
  <c r="HLU53" i="9"/>
  <c r="HLL53" i="9"/>
  <c r="HLG53" i="9"/>
  <c r="HLE53" i="9"/>
  <c r="HKV53" i="9"/>
  <c r="HKQ53" i="9"/>
  <c r="HKO53" i="9"/>
  <c r="HKF53" i="9"/>
  <c r="HKA53" i="9"/>
  <c r="HJY53" i="9"/>
  <c r="HJP53" i="9"/>
  <c r="HJK53" i="9"/>
  <c r="HJI53" i="9"/>
  <c r="HIZ53" i="9"/>
  <c r="HIU53" i="9"/>
  <c r="HIS53" i="9"/>
  <c r="HIJ53" i="9"/>
  <c r="HIE53" i="9"/>
  <c r="HIC53" i="9"/>
  <c r="HHT53" i="9"/>
  <c r="HHO53" i="9"/>
  <c r="HHM53" i="9"/>
  <c r="HHD53" i="9"/>
  <c r="HGY53" i="9"/>
  <c r="HGW53" i="9"/>
  <c r="HGN53" i="9"/>
  <c r="HGI53" i="9"/>
  <c r="HGG53" i="9"/>
  <c r="HFX53" i="9"/>
  <c r="HFS53" i="9"/>
  <c r="HFQ53" i="9"/>
  <c r="HFH53" i="9"/>
  <c r="HFC53" i="9"/>
  <c r="HFA53" i="9"/>
  <c r="HER53" i="9"/>
  <c r="HEM53" i="9"/>
  <c r="HEK53" i="9"/>
  <c r="HEB53" i="9"/>
  <c r="HDW53" i="9"/>
  <c r="HDU53" i="9"/>
  <c r="HDL53" i="9"/>
  <c r="HDG53" i="9"/>
  <c r="HDE53" i="9"/>
  <c r="HCV53" i="9"/>
  <c r="HCQ53" i="9"/>
  <c r="HCO53" i="9"/>
  <c r="HCF53" i="9"/>
  <c r="HCA53" i="9"/>
  <c r="HBY53" i="9"/>
  <c r="HBP53" i="9"/>
  <c r="HBK53" i="9"/>
  <c r="HBI53" i="9"/>
  <c r="HAZ53" i="9"/>
  <c r="HAU53" i="9"/>
  <c r="HAS53" i="9"/>
  <c r="HAJ53" i="9"/>
  <c r="HAE53" i="9"/>
  <c r="HAC53" i="9"/>
  <c r="GZT53" i="9"/>
  <c r="GZO53" i="9"/>
  <c r="GZM53" i="9"/>
  <c r="GZD53" i="9"/>
  <c r="GYY53" i="9"/>
  <c r="GYW53" i="9"/>
  <c r="GYN53" i="9"/>
  <c r="GYI53" i="9"/>
  <c r="GYG53" i="9"/>
  <c r="GXX53" i="9"/>
  <c r="GXS53" i="9"/>
  <c r="GXQ53" i="9"/>
  <c r="GXH53" i="9"/>
  <c r="GXC53" i="9"/>
  <c r="GXA53" i="9"/>
  <c r="GWR53" i="9"/>
  <c r="GWM53" i="9"/>
  <c r="GWK53" i="9"/>
  <c r="GWB53" i="9"/>
  <c r="GVW53" i="9"/>
  <c r="GVU53" i="9"/>
  <c r="GVL53" i="9"/>
  <c r="GVG53" i="9"/>
  <c r="GVE53" i="9"/>
  <c r="GUV53" i="9"/>
  <c r="GUQ53" i="9"/>
  <c r="GUO53" i="9"/>
  <c r="GUF53" i="9"/>
  <c r="GUA53" i="9"/>
  <c r="GTY53" i="9"/>
  <c r="GTP53" i="9"/>
  <c r="GTK53" i="9"/>
  <c r="GTI53" i="9"/>
  <c r="GSZ53" i="9"/>
  <c r="GSU53" i="9"/>
  <c r="GSS53" i="9"/>
  <c r="GSJ53" i="9"/>
  <c r="GSE53" i="9"/>
  <c r="GSC53" i="9"/>
  <c r="GRT53" i="9"/>
  <c r="GRO53" i="9"/>
  <c r="GRM53" i="9"/>
  <c r="GRD53" i="9"/>
  <c r="GQY53" i="9"/>
  <c r="GQW53" i="9"/>
  <c r="GQN53" i="9"/>
  <c r="GQI53" i="9"/>
  <c r="GQG53" i="9"/>
  <c r="GPX53" i="9"/>
  <c r="GPS53" i="9"/>
  <c r="GPQ53" i="9"/>
  <c r="GPH53" i="9"/>
  <c r="GPC53" i="9"/>
  <c r="GPA53" i="9"/>
  <c r="GOR53" i="9"/>
  <c r="GOM53" i="9"/>
  <c r="GOK53" i="9"/>
  <c r="GOB53" i="9"/>
  <c r="GNW53" i="9"/>
  <c r="GNU53" i="9"/>
  <c r="GNL53" i="9"/>
  <c r="GNG53" i="9"/>
  <c r="GNE53" i="9"/>
  <c r="GMV53" i="9"/>
  <c r="GMQ53" i="9"/>
  <c r="GMO53" i="9"/>
  <c r="GMF53" i="9"/>
  <c r="GMA53" i="9"/>
  <c r="GLY53" i="9"/>
  <c r="GLP53" i="9"/>
  <c r="GLK53" i="9"/>
  <c r="GLI53" i="9"/>
  <c r="GKZ53" i="9"/>
  <c r="GKU53" i="9"/>
  <c r="GKS53" i="9"/>
  <c r="GKJ53" i="9"/>
  <c r="GKE53" i="9"/>
  <c r="GKC53" i="9"/>
  <c r="GJT53" i="9"/>
  <c r="GJO53" i="9"/>
  <c r="GJM53" i="9"/>
  <c r="GJD53" i="9"/>
  <c r="GIY53" i="9"/>
  <c r="GIW53" i="9"/>
  <c r="GIN53" i="9"/>
  <c r="GII53" i="9"/>
  <c r="GIG53" i="9"/>
  <c r="GHX53" i="9"/>
  <c r="GHS53" i="9"/>
  <c r="GHQ53" i="9"/>
  <c r="GHH53" i="9"/>
  <c r="GHC53" i="9"/>
  <c r="GHA53" i="9"/>
  <c r="GGR53" i="9"/>
  <c r="GGM53" i="9"/>
  <c r="GGK53" i="9"/>
  <c r="GGB53" i="9"/>
  <c r="GFW53" i="9"/>
  <c r="GFU53" i="9"/>
  <c r="GFL53" i="9"/>
  <c r="GFG53" i="9"/>
  <c r="GFE53" i="9"/>
  <c r="GEV53" i="9"/>
  <c r="GEQ53" i="9"/>
  <c r="GEO53" i="9"/>
  <c r="GEF53" i="9"/>
  <c r="GEA53" i="9"/>
  <c r="GDY53" i="9"/>
  <c r="GDP53" i="9"/>
  <c r="GDK53" i="9"/>
  <c r="GDI53" i="9"/>
  <c r="GCZ53" i="9"/>
  <c r="GCU53" i="9"/>
  <c r="GCS53" i="9"/>
  <c r="GCJ53" i="9"/>
  <c r="GCE53" i="9"/>
  <c r="GCC53" i="9"/>
  <c r="GBT53" i="9"/>
  <c r="GBO53" i="9"/>
  <c r="GBM53" i="9"/>
  <c r="GBD53" i="9"/>
  <c r="GAY53" i="9"/>
  <c r="GAW53" i="9"/>
  <c r="GAN53" i="9"/>
  <c r="GAI53" i="9"/>
  <c r="GAG53" i="9"/>
  <c r="FZX53" i="9"/>
  <c r="FZS53" i="9"/>
  <c r="FZQ53" i="9"/>
  <c r="FZH53" i="9"/>
  <c r="FZC53" i="9"/>
  <c r="FZA53" i="9"/>
  <c r="FYR53" i="9"/>
  <c r="FYM53" i="9"/>
  <c r="FYK53" i="9"/>
  <c r="FYB53" i="9"/>
  <c r="FXW53" i="9"/>
  <c r="FXU53" i="9"/>
  <c r="FXL53" i="9"/>
  <c r="FXG53" i="9"/>
  <c r="FXE53" i="9"/>
  <c r="FWV53" i="9"/>
  <c r="FWQ53" i="9"/>
  <c r="FWO53" i="9"/>
  <c r="FWF53" i="9"/>
  <c r="FWA53" i="9"/>
  <c r="FVY53" i="9"/>
  <c r="FVP53" i="9"/>
  <c r="FVK53" i="9"/>
  <c r="FVI53" i="9"/>
  <c r="FUZ53" i="9"/>
  <c r="FUU53" i="9"/>
  <c r="FUS53" i="9"/>
  <c r="FUJ53" i="9"/>
  <c r="FUE53" i="9"/>
  <c r="FUC53" i="9"/>
  <c r="FTT53" i="9"/>
  <c r="FTO53" i="9"/>
  <c r="FTM53" i="9"/>
  <c r="FTD53" i="9"/>
  <c r="FSY53" i="9"/>
  <c r="FSW53" i="9"/>
  <c r="FSN53" i="9"/>
  <c r="FSI53" i="9"/>
  <c r="FSG53" i="9"/>
  <c r="FRX53" i="9"/>
  <c r="FRS53" i="9"/>
  <c r="FRQ53" i="9"/>
  <c r="FRH53" i="9"/>
  <c r="FRC53" i="9"/>
  <c r="FRA53" i="9"/>
  <c r="FQR53" i="9"/>
  <c r="FQM53" i="9"/>
  <c r="FQK53" i="9"/>
  <c r="FQB53" i="9"/>
  <c r="FPW53" i="9"/>
  <c r="FPU53" i="9"/>
  <c r="FPL53" i="9"/>
  <c r="FPG53" i="9"/>
  <c r="FPE53" i="9"/>
  <c r="FOV53" i="9"/>
  <c r="FOQ53" i="9"/>
  <c r="FOO53" i="9"/>
  <c r="FOF53" i="9"/>
  <c r="FOA53" i="9"/>
  <c r="FNY53" i="9"/>
  <c r="FNP53" i="9"/>
  <c r="FNK53" i="9"/>
  <c r="FNI53" i="9"/>
  <c r="FMZ53" i="9"/>
  <c r="FMU53" i="9"/>
  <c r="FMS53" i="9"/>
  <c r="FMJ53" i="9"/>
  <c r="FME53" i="9"/>
  <c r="FMC53" i="9"/>
  <c r="FLT53" i="9"/>
  <c r="FLO53" i="9"/>
  <c r="FLM53" i="9"/>
  <c r="FLD53" i="9"/>
  <c r="FKY53" i="9"/>
  <c r="FKW53" i="9"/>
  <c r="FKN53" i="9"/>
  <c r="FKI53" i="9"/>
  <c r="FKG53" i="9"/>
  <c r="FJX53" i="9"/>
  <c r="FJS53" i="9"/>
  <c r="FJQ53" i="9"/>
  <c r="FJH53" i="9"/>
  <c r="FJC53" i="9"/>
  <c r="FJA53" i="9"/>
  <c r="FIR53" i="9"/>
  <c r="FIM53" i="9"/>
  <c r="FIK53" i="9"/>
  <c r="FIB53" i="9"/>
  <c r="FHW53" i="9"/>
  <c r="FHU53" i="9"/>
  <c r="FHL53" i="9"/>
  <c r="FHG53" i="9"/>
  <c r="FHE53" i="9"/>
  <c r="FGV53" i="9"/>
  <c r="FGQ53" i="9"/>
  <c r="FGO53" i="9"/>
  <c r="FGF53" i="9"/>
  <c r="FGA53" i="9"/>
  <c r="FFY53" i="9"/>
  <c r="FFP53" i="9"/>
  <c r="FFK53" i="9"/>
  <c r="FFI53" i="9"/>
  <c r="FEZ53" i="9"/>
  <c r="FEU53" i="9"/>
  <c r="FES53" i="9"/>
  <c r="FEJ53" i="9"/>
  <c r="FEE53" i="9"/>
  <c r="FEC53" i="9"/>
  <c r="FDT53" i="9"/>
  <c r="FDO53" i="9"/>
  <c r="FDM53" i="9"/>
  <c r="FDD53" i="9"/>
  <c r="FCY53" i="9"/>
  <c r="FCW53" i="9"/>
  <c r="FCN53" i="9"/>
  <c r="FCI53" i="9"/>
  <c r="FCG53" i="9"/>
  <c r="FBX53" i="9"/>
  <c r="FBS53" i="9"/>
  <c r="FBQ53" i="9"/>
  <c r="FBH53" i="9"/>
  <c r="FBC53" i="9"/>
  <c r="FBA53" i="9"/>
  <c r="FAR53" i="9"/>
  <c r="FAM53" i="9"/>
  <c r="FAK53" i="9"/>
  <c r="FAB53" i="9"/>
  <c r="EZW53" i="9"/>
  <c r="EZU53" i="9"/>
  <c r="EZL53" i="9"/>
  <c r="EZG53" i="9"/>
  <c r="EZE53" i="9"/>
  <c r="EYV53" i="9"/>
  <c r="EYQ53" i="9"/>
  <c r="EYO53" i="9"/>
  <c r="EYF53" i="9"/>
  <c r="EYA53" i="9"/>
  <c r="EXY53" i="9"/>
  <c r="EXP53" i="9"/>
  <c r="EXK53" i="9"/>
  <c r="EXI53" i="9"/>
  <c r="EWZ53" i="9"/>
  <c r="EWU53" i="9"/>
  <c r="EWS53" i="9"/>
  <c r="EWJ53" i="9"/>
  <c r="EWE53" i="9"/>
  <c r="EWC53" i="9"/>
  <c r="EVT53" i="9"/>
  <c r="EVO53" i="9"/>
  <c r="EVM53" i="9"/>
  <c r="EVD53" i="9"/>
  <c r="EUY53" i="9"/>
  <c r="EUW53" i="9"/>
  <c r="EUN53" i="9"/>
  <c r="EUI53" i="9"/>
  <c r="EUG53" i="9"/>
  <c r="ETX53" i="9"/>
  <c r="ETS53" i="9"/>
  <c r="ETQ53" i="9"/>
  <c r="ETH53" i="9"/>
  <c r="ETC53" i="9"/>
  <c r="ETA53" i="9"/>
  <c r="ESR53" i="9"/>
  <c r="ESM53" i="9"/>
  <c r="ESK53" i="9"/>
  <c r="ESB53" i="9"/>
  <c r="ERW53" i="9"/>
  <c r="ERU53" i="9"/>
  <c r="ERL53" i="9"/>
  <c r="ERG53" i="9"/>
  <c r="ERE53" i="9"/>
  <c r="EQV53" i="9"/>
  <c r="EQQ53" i="9"/>
  <c r="EQO53" i="9"/>
  <c r="EQF53" i="9"/>
  <c r="EQA53" i="9"/>
  <c r="EPY53" i="9"/>
  <c r="EPP53" i="9"/>
  <c r="EPK53" i="9"/>
  <c r="EPI53" i="9"/>
  <c r="EOZ53" i="9"/>
  <c r="EOU53" i="9"/>
  <c r="EOS53" i="9"/>
  <c r="EOJ53" i="9"/>
  <c r="EOE53" i="9"/>
  <c r="EOC53" i="9"/>
  <c r="ENT53" i="9"/>
  <c r="ENO53" i="9"/>
  <c r="ENM53" i="9"/>
  <c r="END53" i="9"/>
  <c r="EMY53" i="9"/>
  <c r="EMW53" i="9"/>
  <c r="EMN53" i="9"/>
  <c r="EMI53" i="9"/>
  <c r="EMG53" i="9"/>
  <c r="ELX53" i="9"/>
  <c r="ELS53" i="9"/>
  <c r="ELQ53" i="9"/>
  <c r="ELH53" i="9"/>
  <c r="ELC53" i="9"/>
  <c r="ELA53" i="9"/>
  <c r="EKR53" i="9"/>
  <c r="EKM53" i="9"/>
  <c r="EKK53" i="9"/>
  <c r="EKB53" i="9"/>
  <c r="EJW53" i="9"/>
  <c r="EJU53" i="9"/>
  <c r="EJL53" i="9"/>
  <c r="EJG53" i="9"/>
  <c r="EJE53" i="9"/>
  <c r="EIV53" i="9"/>
  <c r="EIQ53" i="9"/>
  <c r="EIO53" i="9"/>
  <c r="EIF53" i="9"/>
  <c r="EIA53" i="9"/>
  <c r="EHY53" i="9"/>
  <c r="EHP53" i="9"/>
  <c r="EHK53" i="9"/>
  <c r="EHI53" i="9"/>
  <c r="EGZ53" i="9"/>
  <c r="EGU53" i="9"/>
  <c r="EGS53" i="9"/>
  <c r="EGJ53" i="9"/>
  <c r="EGE53" i="9"/>
  <c r="EGC53" i="9"/>
  <c r="EFT53" i="9"/>
  <c r="EFO53" i="9"/>
  <c r="EFM53" i="9"/>
  <c r="EFD53" i="9"/>
  <c r="EEY53" i="9"/>
  <c r="EEW53" i="9"/>
  <c r="EEN53" i="9"/>
  <c r="EEI53" i="9"/>
  <c r="EEG53" i="9"/>
  <c r="EDX53" i="9"/>
  <c r="EDS53" i="9"/>
  <c r="EDQ53" i="9"/>
  <c r="EDH53" i="9"/>
  <c r="EDC53" i="9"/>
  <c r="EDA53" i="9"/>
  <c r="ECR53" i="9"/>
  <c r="ECM53" i="9"/>
  <c r="ECK53" i="9"/>
  <c r="ECB53" i="9"/>
  <c r="EBW53" i="9"/>
  <c r="EBU53" i="9"/>
  <c r="EBL53" i="9"/>
  <c r="EBG53" i="9"/>
  <c r="EBE53" i="9"/>
  <c r="EAV53" i="9"/>
  <c r="EAQ53" i="9"/>
  <c r="EAO53" i="9"/>
  <c r="EAF53" i="9"/>
  <c r="EAA53" i="9"/>
  <c r="DZY53" i="9"/>
  <c r="DZP53" i="9"/>
  <c r="DZK53" i="9"/>
  <c r="DZI53" i="9"/>
  <c r="DYZ53" i="9"/>
  <c r="DYU53" i="9"/>
  <c r="DYS53" i="9"/>
  <c r="DYJ53" i="9"/>
  <c r="DYE53" i="9"/>
  <c r="DYC53" i="9"/>
  <c r="DXT53" i="9"/>
  <c r="DXO53" i="9"/>
  <c r="DXM53" i="9"/>
  <c r="DXD53" i="9"/>
  <c r="DWY53" i="9"/>
  <c r="DWW53" i="9"/>
  <c r="DWN53" i="9"/>
  <c r="DWI53" i="9"/>
  <c r="DWG53" i="9"/>
  <c r="DVX53" i="9"/>
  <c r="DVS53" i="9"/>
  <c r="DVQ53" i="9"/>
  <c r="DVH53" i="9"/>
  <c r="DVC53" i="9"/>
  <c r="DVA53" i="9"/>
  <c r="DUR53" i="9"/>
  <c r="DUM53" i="9"/>
  <c r="DUK53" i="9"/>
  <c r="DUB53" i="9"/>
  <c r="DTW53" i="9"/>
  <c r="DTU53" i="9"/>
  <c r="DTL53" i="9"/>
  <c r="DTG53" i="9"/>
  <c r="DTE53" i="9"/>
  <c r="DSV53" i="9"/>
  <c r="DSQ53" i="9"/>
  <c r="DSO53" i="9"/>
  <c r="DSF53" i="9"/>
  <c r="DSA53" i="9"/>
  <c r="DRY53" i="9"/>
  <c r="DRP53" i="9"/>
  <c r="DRK53" i="9"/>
  <c r="DRI53" i="9"/>
  <c r="DQZ53" i="9"/>
  <c r="DQU53" i="9"/>
  <c r="DQS53" i="9"/>
  <c r="DQJ53" i="9"/>
  <c r="DQE53" i="9"/>
  <c r="DQC53" i="9"/>
  <c r="DPT53" i="9"/>
  <c r="DPO53" i="9"/>
  <c r="DPM53" i="9"/>
  <c r="DPD53" i="9"/>
  <c r="DOY53" i="9"/>
  <c r="DOW53" i="9"/>
  <c r="DON53" i="9"/>
  <c r="DOI53" i="9"/>
  <c r="DOG53" i="9"/>
  <c r="DNX53" i="9"/>
  <c r="DNS53" i="9"/>
  <c r="DNQ53" i="9"/>
  <c r="DNH53" i="9"/>
  <c r="DNC53" i="9"/>
  <c r="DNA53" i="9"/>
  <c r="DMR53" i="9"/>
  <c r="DMM53" i="9"/>
  <c r="DMK53" i="9"/>
  <c r="DMB53" i="9"/>
  <c r="DLW53" i="9"/>
  <c r="DLU53" i="9"/>
  <c r="DLL53" i="9"/>
  <c r="DLG53" i="9"/>
  <c r="DLE53" i="9"/>
  <c r="DKV53" i="9"/>
  <c r="DKQ53" i="9"/>
  <c r="DKO53" i="9"/>
  <c r="DKF53" i="9"/>
  <c r="DKA53" i="9"/>
  <c r="DJY53" i="9"/>
  <c r="DJP53" i="9"/>
  <c r="DJK53" i="9"/>
  <c r="DJI53" i="9"/>
  <c r="DIZ53" i="9"/>
  <c r="DIU53" i="9"/>
  <c r="DIS53" i="9"/>
  <c r="DIJ53" i="9"/>
  <c r="DIE53" i="9"/>
  <c r="DIC53" i="9"/>
  <c r="DHT53" i="9"/>
  <c r="DHO53" i="9"/>
  <c r="DHM53" i="9"/>
  <c r="DHD53" i="9"/>
  <c r="DGY53" i="9"/>
  <c r="DGW53" i="9"/>
  <c r="DGN53" i="9"/>
  <c r="DGI53" i="9"/>
  <c r="DGG53" i="9"/>
  <c r="DFX53" i="9"/>
  <c r="DFS53" i="9"/>
  <c r="DFQ53" i="9"/>
  <c r="DFH53" i="9"/>
  <c r="DFC53" i="9"/>
  <c r="DFA53" i="9"/>
  <c r="DER53" i="9"/>
  <c r="DEM53" i="9"/>
  <c r="DEK53" i="9"/>
  <c r="DEB53" i="9"/>
  <c r="DDW53" i="9"/>
  <c r="DDU53" i="9"/>
  <c r="DDL53" i="9"/>
  <c r="DDG53" i="9"/>
  <c r="DDE53" i="9"/>
  <c r="DCV53" i="9"/>
  <c r="DCQ53" i="9"/>
  <c r="DCO53" i="9"/>
  <c r="DCF53" i="9"/>
  <c r="DCA53" i="9"/>
  <c r="DBY53" i="9"/>
  <c r="DBP53" i="9"/>
  <c r="DBK53" i="9"/>
  <c r="DBI53" i="9"/>
  <c r="DAZ53" i="9"/>
  <c r="DAU53" i="9"/>
  <c r="DAS53" i="9"/>
  <c r="DAJ53" i="9"/>
  <c r="DAE53" i="9"/>
  <c r="DAC53" i="9"/>
  <c r="CZT53" i="9"/>
  <c r="CZO53" i="9"/>
  <c r="CZM53" i="9"/>
  <c r="CZD53" i="9"/>
  <c r="CYY53" i="9"/>
  <c r="CYW53" i="9"/>
  <c r="CYN53" i="9"/>
  <c r="CYI53" i="9"/>
  <c r="CYG53" i="9"/>
  <c r="CXX53" i="9"/>
  <c r="CXS53" i="9"/>
  <c r="CXQ53" i="9"/>
  <c r="CXH53" i="9"/>
  <c r="CXC53" i="9"/>
  <c r="CXA53" i="9"/>
  <c r="CWR53" i="9"/>
  <c r="CWM53" i="9"/>
  <c r="CWK53" i="9"/>
  <c r="CWB53" i="9"/>
  <c r="CVW53" i="9"/>
  <c r="CVU53" i="9"/>
  <c r="CVL53" i="9"/>
  <c r="CVG53" i="9"/>
  <c r="CVE53" i="9"/>
  <c r="CUV53" i="9"/>
  <c r="CUQ53" i="9"/>
  <c r="CUO53" i="9"/>
  <c r="CUF53" i="9"/>
  <c r="CUA53" i="9"/>
  <c r="CTY53" i="9"/>
  <c r="CTP53" i="9"/>
  <c r="CTK53" i="9"/>
  <c r="CTI53" i="9"/>
  <c r="CSZ53" i="9"/>
  <c r="CSU53" i="9"/>
  <c r="CSS53" i="9"/>
  <c r="CSJ53" i="9"/>
  <c r="CSE53" i="9"/>
  <c r="CSC53" i="9"/>
  <c r="CRT53" i="9"/>
  <c r="CRO53" i="9"/>
  <c r="CRM53" i="9"/>
  <c r="CRD53" i="9"/>
  <c r="CQY53" i="9"/>
  <c r="CQW53" i="9"/>
  <c r="CQN53" i="9"/>
  <c r="CQI53" i="9"/>
  <c r="CQG53" i="9"/>
  <c r="CPX53" i="9"/>
  <c r="CPS53" i="9"/>
  <c r="CPQ53" i="9"/>
  <c r="CPH53" i="9"/>
  <c r="CPC53" i="9"/>
  <c r="CPA53" i="9"/>
  <c r="COR53" i="9"/>
  <c r="COM53" i="9"/>
  <c r="COK53" i="9"/>
  <c r="COB53" i="9"/>
  <c r="CNW53" i="9"/>
  <c r="CNU53" i="9"/>
  <c r="CNL53" i="9"/>
  <c r="CNG53" i="9"/>
  <c r="CNE53" i="9"/>
  <c r="CMV53" i="9"/>
  <c r="CMQ53" i="9"/>
  <c r="CMO53" i="9"/>
  <c r="CMF53" i="9"/>
  <c r="CMA53" i="9"/>
  <c r="CLY53" i="9"/>
  <c r="CLP53" i="9"/>
  <c r="CLK53" i="9"/>
  <c r="CLI53" i="9"/>
  <c r="CKZ53" i="9"/>
  <c r="CKU53" i="9"/>
  <c r="CKS53" i="9"/>
  <c r="CKJ53" i="9"/>
  <c r="CKE53" i="9"/>
  <c r="CKC53" i="9"/>
  <c r="CJT53" i="9"/>
  <c r="CJO53" i="9"/>
  <c r="CJM53" i="9"/>
  <c r="CJD53" i="9"/>
  <c r="CIY53" i="9"/>
  <c r="CIW53" i="9"/>
  <c r="CIN53" i="9"/>
  <c r="CII53" i="9"/>
  <c r="CIG53" i="9"/>
  <c r="CHX53" i="9"/>
  <c r="CHS53" i="9"/>
  <c r="CHQ53" i="9"/>
  <c r="CHH53" i="9"/>
  <c r="CHC53" i="9"/>
  <c r="CHA53" i="9"/>
  <c r="CGR53" i="9"/>
  <c r="CGM53" i="9"/>
  <c r="CGK53" i="9"/>
  <c r="CGB53" i="9"/>
  <c r="CFW53" i="9"/>
  <c r="CFU53" i="9"/>
  <c r="CFL53" i="9"/>
  <c r="CFG53" i="9"/>
  <c r="CFE53" i="9"/>
  <c r="CEV53" i="9"/>
  <c r="CEQ53" i="9"/>
  <c r="CEO53" i="9"/>
  <c r="CEF53" i="9"/>
  <c r="CEA53" i="9"/>
  <c r="CDY53" i="9"/>
  <c r="CDP53" i="9"/>
  <c r="CDK53" i="9"/>
  <c r="CDI53" i="9"/>
  <c r="CCZ53" i="9"/>
  <c r="CCU53" i="9"/>
  <c r="CCS53" i="9"/>
  <c r="CCJ53" i="9"/>
  <c r="CCE53" i="9"/>
  <c r="CCC53" i="9"/>
  <c r="CBT53" i="9"/>
  <c r="CBO53" i="9"/>
  <c r="CBM53" i="9"/>
  <c r="CBD53" i="9"/>
  <c r="CAY53" i="9"/>
  <c r="CAW53" i="9"/>
  <c r="CAN53" i="9"/>
  <c r="CAI53" i="9"/>
  <c r="CAG53" i="9"/>
  <c r="BZX53" i="9"/>
  <c r="BZS53" i="9"/>
  <c r="BZQ53" i="9"/>
  <c r="BZH53" i="9"/>
  <c r="BZC53" i="9"/>
  <c r="BZA53" i="9"/>
  <c r="BYR53" i="9"/>
  <c r="BYM53" i="9"/>
  <c r="BYK53" i="9"/>
  <c r="BYB53" i="9"/>
  <c r="BXW53" i="9"/>
  <c r="BXU53" i="9"/>
  <c r="BXL53" i="9"/>
  <c r="BXG53" i="9"/>
  <c r="BXE53" i="9"/>
  <c r="BWV53" i="9"/>
  <c r="BWQ53" i="9"/>
  <c r="BWO53" i="9"/>
  <c r="BWF53" i="9"/>
  <c r="BWA53" i="9"/>
  <c r="BVY53" i="9"/>
  <c r="BVP53" i="9"/>
  <c r="BVK53" i="9"/>
  <c r="BVI53" i="9"/>
  <c r="BUZ53" i="9"/>
  <c r="BUU53" i="9"/>
  <c r="BUS53" i="9"/>
  <c r="BUJ53" i="9"/>
  <c r="BUE53" i="9"/>
  <c r="BUC53" i="9"/>
  <c r="BTT53" i="9"/>
  <c r="BTO53" i="9"/>
  <c r="BTM53" i="9"/>
  <c r="BTD53" i="9"/>
  <c r="BSY53" i="9"/>
  <c r="BSW53" i="9"/>
  <c r="BSN53" i="9"/>
  <c r="BSI53" i="9"/>
  <c r="BSG53" i="9"/>
  <c r="BRX53" i="9"/>
  <c r="BRS53" i="9"/>
  <c r="BRQ53" i="9"/>
  <c r="BRH53" i="9"/>
  <c r="BRC53" i="9"/>
  <c r="BRA53" i="9"/>
  <c r="BQR53" i="9"/>
  <c r="BQM53" i="9"/>
  <c r="BQK53" i="9"/>
  <c r="BQB53" i="9"/>
  <c r="BPW53" i="9"/>
  <c r="BPU53" i="9"/>
  <c r="BPL53" i="9"/>
  <c r="BPG53" i="9"/>
  <c r="BPE53" i="9"/>
  <c r="BOV53" i="9"/>
  <c r="BOQ53" i="9"/>
  <c r="BOO53" i="9"/>
  <c r="BOF53" i="9"/>
  <c r="BOA53" i="9"/>
  <c r="BNY53" i="9"/>
  <c r="BNP53" i="9"/>
  <c r="BNK53" i="9"/>
  <c r="BNI53" i="9"/>
  <c r="BMZ53" i="9"/>
  <c r="BMU53" i="9"/>
  <c r="BMS53" i="9"/>
  <c r="BMJ53" i="9"/>
  <c r="BME53" i="9"/>
  <c r="BMC53" i="9"/>
  <c r="BLT53" i="9"/>
  <c r="BLO53" i="9"/>
  <c r="BLM53" i="9"/>
  <c r="BLD53" i="9"/>
  <c r="BKY53" i="9"/>
  <c r="BKW53" i="9"/>
  <c r="BKN53" i="9"/>
  <c r="BKI53" i="9"/>
  <c r="BKG53" i="9"/>
  <c r="BJX53" i="9"/>
  <c r="BJS53" i="9"/>
  <c r="BJQ53" i="9"/>
  <c r="BJH53" i="9"/>
  <c r="BJC53" i="9"/>
  <c r="BJA53" i="9"/>
  <c r="BIR53" i="9"/>
  <c r="BIM53" i="9"/>
  <c r="BIK53" i="9"/>
  <c r="BIB53" i="9"/>
  <c r="BHW53" i="9"/>
  <c r="BHU53" i="9"/>
  <c r="BHL53" i="9"/>
  <c r="BHG53" i="9"/>
  <c r="BHE53" i="9"/>
  <c r="BGV53" i="9"/>
  <c r="BGQ53" i="9"/>
  <c r="BGO53" i="9"/>
  <c r="BGF53" i="9"/>
  <c r="BGA53" i="9"/>
  <c r="BFY53" i="9"/>
  <c r="BFP53" i="9"/>
  <c r="BFK53" i="9"/>
  <c r="BFI53" i="9"/>
  <c r="BEZ53" i="9"/>
  <c r="BEU53" i="9"/>
  <c r="BES53" i="9"/>
  <c r="BEJ53" i="9"/>
  <c r="BEE53" i="9"/>
  <c r="BEC53" i="9"/>
  <c r="BDT53" i="9"/>
  <c r="BDO53" i="9"/>
  <c r="BDM53" i="9"/>
  <c r="BDD53" i="9"/>
  <c r="BCY53" i="9"/>
  <c r="BCW53" i="9"/>
  <c r="BCN53" i="9"/>
  <c r="BCI53" i="9"/>
  <c r="BCG53" i="9"/>
  <c r="BBX53" i="9"/>
  <c r="BBS53" i="9"/>
  <c r="BBQ53" i="9"/>
  <c r="BBH53" i="9"/>
  <c r="BBC53" i="9"/>
  <c r="BBA53" i="9"/>
  <c r="BAR53" i="9"/>
  <c r="BAM53" i="9"/>
  <c r="BAK53" i="9"/>
  <c r="BAB53" i="9"/>
  <c r="AZW53" i="9"/>
  <c r="AZU53" i="9"/>
  <c r="AZL53" i="9"/>
  <c r="AZG53" i="9"/>
  <c r="AZE53" i="9"/>
  <c r="AYV53" i="9"/>
  <c r="AYQ53" i="9"/>
  <c r="AYO53" i="9"/>
  <c r="AYF53" i="9"/>
  <c r="AYA53" i="9"/>
  <c r="AXY53" i="9"/>
  <c r="AXP53" i="9"/>
  <c r="AXK53" i="9"/>
  <c r="AXI53" i="9"/>
  <c r="AWZ53" i="9"/>
  <c r="AWU53" i="9"/>
  <c r="AWS53" i="9"/>
  <c r="AWJ53" i="9"/>
  <c r="AWE53" i="9"/>
  <c r="AWC53" i="9"/>
  <c r="AVT53" i="9"/>
  <c r="AVO53" i="9"/>
  <c r="AVM53" i="9"/>
  <c r="AVD53" i="9"/>
  <c r="AUY53" i="9"/>
  <c r="AUW53" i="9"/>
  <c r="AUN53" i="9"/>
  <c r="AUI53" i="9"/>
  <c r="AUG53" i="9"/>
  <c r="ATX53" i="9"/>
  <c r="ATS53" i="9"/>
  <c r="ATQ53" i="9"/>
  <c r="ATH53" i="9"/>
  <c r="ATC53" i="9"/>
  <c r="ATA53" i="9"/>
  <c r="ASR53" i="9"/>
  <c r="ASM53" i="9"/>
  <c r="ASK53" i="9"/>
  <c r="ASB53" i="9"/>
  <c r="ARW53" i="9"/>
  <c r="ARU53" i="9"/>
  <c r="ARL53" i="9"/>
  <c r="ARG53" i="9"/>
  <c r="ARE53" i="9"/>
  <c r="AQV53" i="9"/>
  <c r="AQQ53" i="9"/>
  <c r="AQO53" i="9"/>
  <c r="AQF53" i="9"/>
  <c r="AQA53" i="9"/>
  <c r="APY53" i="9"/>
  <c r="APP53" i="9"/>
  <c r="APK53" i="9"/>
  <c r="API53" i="9"/>
  <c r="AOZ53" i="9"/>
  <c r="AOU53" i="9"/>
  <c r="AOS53" i="9"/>
  <c r="AOJ53" i="9"/>
  <c r="AOE53" i="9"/>
  <c r="AOC53" i="9"/>
  <c r="ANT53" i="9"/>
  <c r="ANO53" i="9"/>
  <c r="ANM53" i="9"/>
  <c r="AND53" i="9"/>
  <c r="AMY53" i="9"/>
  <c r="AMW53" i="9"/>
  <c r="AMN53" i="9"/>
  <c r="AMI53" i="9"/>
  <c r="AMG53" i="9"/>
  <c r="ALX53" i="9"/>
  <c r="ALS53" i="9"/>
  <c r="ALQ53" i="9"/>
  <c r="ALH53" i="9"/>
  <c r="ALC53" i="9"/>
  <c r="ALA53" i="9"/>
  <c r="AKR53" i="9"/>
  <c r="AKM53" i="9"/>
  <c r="AKK53" i="9"/>
  <c r="AKB53" i="9"/>
  <c r="AJW53" i="9"/>
  <c r="AJU53" i="9"/>
  <c r="AJL53" i="9"/>
  <c r="AJG53" i="9"/>
  <c r="AJE53" i="9"/>
  <c r="AIV53" i="9"/>
  <c r="AIQ53" i="9"/>
  <c r="AIO53" i="9"/>
  <c r="AIF53" i="9"/>
  <c r="AIA53" i="9"/>
  <c r="AHY53" i="9"/>
  <c r="AHP53" i="9"/>
  <c r="AHK53" i="9"/>
  <c r="AHI53" i="9"/>
  <c r="AGZ53" i="9"/>
  <c r="AGU53" i="9"/>
  <c r="AGS53" i="9"/>
  <c r="AGJ53" i="9"/>
  <c r="AGE53" i="9"/>
  <c r="AGC53" i="9"/>
  <c r="AFT53" i="9"/>
  <c r="AFO53" i="9"/>
  <c r="AFM53" i="9"/>
  <c r="AFD53" i="9"/>
  <c r="AEY53" i="9"/>
  <c r="AEW53" i="9"/>
  <c r="AEN53" i="9"/>
  <c r="AEI53" i="9"/>
  <c r="AEG53" i="9"/>
  <c r="ADX53" i="9"/>
  <c r="ADS53" i="9"/>
  <c r="ADQ53" i="9"/>
  <c r="ADH53" i="9"/>
  <c r="ADC53" i="9"/>
  <c r="ADA53" i="9"/>
  <c r="ACR53" i="9"/>
  <c r="ACM53" i="9"/>
  <c r="ACK53" i="9"/>
  <c r="ACB53" i="9"/>
  <c r="ABW53" i="9"/>
  <c r="ABU53" i="9"/>
  <c r="ABL53" i="9"/>
  <c r="ABG53" i="9"/>
  <c r="ABE53" i="9"/>
  <c r="AAV53" i="9"/>
  <c r="AAQ53" i="9"/>
  <c r="AAO53" i="9"/>
  <c r="AAF53" i="9"/>
  <c r="AAA53" i="9"/>
  <c r="ZY53" i="9"/>
  <c r="ZP53" i="9"/>
  <c r="ZK53" i="9"/>
  <c r="ZI53" i="9"/>
  <c r="YZ53" i="9"/>
  <c r="YU53" i="9"/>
  <c r="YS53" i="9"/>
  <c r="YJ53" i="9"/>
  <c r="YE53" i="9"/>
  <c r="YC53" i="9"/>
  <c r="XT53" i="9"/>
  <c r="XO53" i="9"/>
  <c r="XM53" i="9"/>
  <c r="XD53" i="9"/>
  <c r="WY53" i="9"/>
  <c r="WW53" i="9"/>
  <c r="WN53" i="9"/>
  <c r="WI53" i="9"/>
  <c r="WG53" i="9"/>
  <c r="VX53" i="9"/>
  <c r="VS53" i="9"/>
  <c r="VQ53" i="9"/>
  <c r="VH53" i="9"/>
  <c r="VC53" i="9"/>
  <c r="VA53" i="9"/>
  <c r="UR53" i="9"/>
  <c r="UM53" i="9"/>
  <c r="UK53" i="9"/>
  <c r="UB53" i="9"/>
  <c r="TW53" i="9"/>
  <c r="TU53" i="9"/>
  <c r="TL53" i="9"/>
  <c r="TG53" i="9"/>
  <c r="TE53" i="9"/>
  <c r="SV53" i="9"/>
  <c r="SQ53" i="9"/>
  <c r="SO53" i="9"/>
  <c r="SF53" i="9"/>
  <c r="SA53" i="9"/>
  <c r="RY53" i="9"/>
  <c r="RP53" i="9"/>
  <c r="RK53" i="9"/>
  <c r="RI53" i="9"/>
  <c r="QZ53" i="9"/>
  <c r="QU53" i="9"/>
  <c r="QS53" i="9"/>
  <c r="QJ53" i="9"/>
  <c r="QE53" i="9"/>
  <c r="QC53" i="9"/>
  <c r="PT53" i="9"/>
  <c r="PO53" i="9"/>
  <c r="PM53" i="9"/>
  <c r="PD53" i="9"/>
  <c r="OY53" i="9"/>
  <c r="OW53" i="9"/>
  <c r="ON53" i="9"/>
  <c r="OI53" i="9"/>
  <c r="OG53" i="9"/>
  <c r="NX53" i="9"/>
  <c r="NS53" i="9"/>
  <c r="NQ53" i="9"/>
  <c r="NH53" i="9"/>
  <c r="NC53" i="9"/>
  <c r="NA53" i="9"/>
  <c r="MR53" i="9"/>
  <c r="MM53" i="9"/>
  <c r="MK53" i="9"/>
  <c r="MB53" i="9"/>
  <c r="LW53" i="9"/>
  <c r="LU53" i="9"/>
  <c r="LL53" i="9"/>
  <c r="LG53" i="9"/>
  <c r="LE53" i="9"/>
  <c r="KV53" i="9"/>
  <c r="KQ53" i="9"/>
  <c r="KO53" i="9"/>
  <c r="KF53" i="9"/>
  <c r="KA53" i="9"/>
  <c r="JY53" i="9"/>
  <c r="JP53" i="9"/>
  <c r="JK53" i="9"/>
  <c r="JI53" i="9"/>
  <c r="IZ53" i="9"/>
  <c r="IU53" i="9"/>
  <c r="IS53" i="9"/>
  <c r="IJ53" i="9"/>
  <c r="IE53" i="9"/>
  <c r="IC53" i="9"/>
  <c r="HT53" i="9"/>
  <c r="HO53" i="9"/>
  <c r="HM53" i="9"/>
  <c r="HD53" i="9"/>
  <c r="GY53" i="9"/>
  <c r="GW53" i="9"/>
  <c r="GN53" i="9"/>
  <c r="GI53" i="9"/>
  <c r="GG53" i="9"/>
  <c r="FX53" i="9"/>
  <c r="FS53" i="9"/>
  <c r="FQ53" i="9"/>
  <c r="FH53" i="9"/>
  <c r="FC53" i="9"/>
  <c r="FA53" i="9"/>
  <c r="ER53" i="9"/>
  <c r="EM53" i="9"/>
  <c r="EK53" i="9"/>
  <c r="EB53" i="9"/>
  <c r="DW53" i="9"/>
  <c r="DU53" i="9"/>
  <c r="DL53" i="9"/>
  <c r="DG53" i="9"/>
  <c r="DE53" i="9"/>
  <c r="CV53" i="9"/>
  <c r="CQ53" i="9"/>
  <c r="CO53" i="9"/>
  <c r="CF53" i="9"/>
  <c r="CA53" i="9"/>
  <c r="BY53" i="9"/>
  <c r="BP53" i="9"/>
  <c r="BK53" i="9"/>
  <c r="BI53" i="9"/>
  <c r="AZ53" i="9"/>
  <c r="AU53" i="9"/>
  <c r="AS53" i="9"/>
  <c r="AJ53" i="9"/>
  <c r="AE53" i="9"/>
  <c r="AC53" i="9"/>
  <c r="Q76" i="5" l="1"/>
  <c r="P76" i="5"/>
  <c r="E58" i="5"/>
  <c r="P58" i="5"/>
  <c r="N58" i="5"/>
  <c r="K52" i="5"/>
  <c r="J40" i="5"/>
  <c r="J38" i="5"/>
  <c r="M34" i="5"/>
</calcChain>
</file>

<file path=xl/sharedStrings.xml><?xml version="1.0" encoding="utf-8"?>
<sst xmlns="http://schemas.openxmlformats.org/spreadsheetml/2006/main" count="4334" uniqueCount="121">
  <si>
    <t>Month</t>
  </si>
  <si>
    <t xml:space="preserve"> January 2012</t>
  </si>
  <si>
    <t xml:space="preserve"> February 2012</t>
  </si>
  <si>
    <t xml:space="preserve"> March 2012</t>
  </si>
  <si>
    <t xml:space="preserve"> April 2012</t>
  </si>
  <si>
    <t xml:space="preserve"> May 2012</t>
  </si>
  <si>
    <t xml:space="preserve"> June 2012</t>
  </si>
  <si>
    <t xml:space="preserve"> July 2012</t>
  </si>
  <si>
    <t xml:space="preserve"> August 2012</t>
  </si>
  <si>
    <t xml:space="preserve"> September 2012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</si>
  <si>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</si>
  <si>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</si>
  <si>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</si>
  <si>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</si>
  <si>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r>
      <t>C.      S</t>
    </r>
    <r>
      <rPr>
        <b/>
        <vertAlign val="subscript"/>
        <sz val="18"/>
        <color theme="1"/>
        <rFont val="Calibri"/>
        <family val="2"/>
        <scheme val="minor"/>
      </rPr>
      <t>X</t>
    </r>
  </si>
  <si>
    <r>
      <t>D.      S</t>
    </r>
    <r>
      <rPr>
        <b/>
        <vertAlign val="subscript"/>
        <sz val="18"/>
        <color theme="1"/>
        <rFont val="Calibri"/>
        <family val="2"/>
        <scheme val="minor"/>
      </rPr>
      <t>Y</t>
    </r>
  </si>
  <si>
    <t xml:space="preserve">E.   </t>
  </si>
  <si>
    <t xml:space="preserve"> October 2012</t>
  </si>
  <si>
    <t xml:space="preserve"> November 2012</t>
  </si>
  <si>
    <t xml:space="preserve"> December 2012</t>
  </si>
  <si>
    <t xml:space="preserve">2. Predicted Value of Y </t>
  </si>
  <si>
    <t># 1-5. Provide the symbol that matches the verbal description.</t>
  </si>
  <si>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</si>
  <si>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</si>
  <si>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</si>
  <si>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</si>
  <si>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</si>
  <si>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</si>
  <si>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</si>
  <si>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</si>
  <si>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</si>
  <si>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t>16. Write the formula for the slope of a L.S.R.L.  Let  r = correlation,  and use the required symbols as shown in #1-5.</t>
  </si>
  <si>
    <t>Slope =  _______   (Round to the nearest cent, hundreth.)</t>
  </si>
  <si>
    <t>20. (Worth 4 points) What do the letters L.S.R.L. stand for?    L ____________  S ______________  R ____________________ L ____________</t>
  </si>
  <si>
    <t>8. What is the name of the graphic display shown above?  ____________________</t>
  </si>
  <si>
    <t>DO CALCULATIONS FOR PROBABILITY SECTION HERE. DO NOT GO BELOW HIGHLIGHTED LINE.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</si>
  <si>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</si>
  <si>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</si>
  <si>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</si>
  <si>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C.</t>
  </si>
  <si>
    <t>E.</t>
  </si>
  <si>
    <t>B.</t>
  </si>
  <si>
    <t>D.</t>
  </si>
  <si>
    <t>A.</t>
  </si>
  <si>
    <t>7. The correlation for this bivariate data is ___________.  (Round to the nearest hundredth, two digits right of the decimal.)</t>
  </si>
  <si>
    <t xml:space="preserve">6. Visual inspection of the graphic display above shows (a) _____________ (positive, negative, no) association. </t>
  </si>
  <si>
    <t xml:space="preserve">8.  This correlation shows these two variables have a ______________ (strong, moderate, slight, no) ________________ (positive, negative, or leave blank) correlation. </t>
  </si>
  <si>
    <t>9. Find the mean of the X Variable Distribution.  ___________ (Round to the nearest tenth.)</t>
  </si>
  <si>
    <t>10. Find the mean of the Y Variable Distribution.  ___________ (Round to the nearest tenth.)</t>
  </si>
  <si>
    <t>11. Name one point that must lie on the L.S.R.L.  Report your answer as an ordered pair.  ( _____  , _____ )</t>
  </si>
  <si>
    <t>12. If a L.S.R.L is created using the data above, it will have ______ residuals.  (Give a numeric answer.)</t>
  </si>
  <si>
    <t>13. The sum of all of these residuals will equal _______ .</t>
  </si>
  <si>
    <t>15. Write the formula for the slope of a L.S.R.L.  Let  r = correlation,  and use the required symbols as shown in #1-5.</t>
  </si>
  <si>
    <t xml:space="preserve">17. The slope of the L.S.R.L. predicts the stock price will __________ (increase, decrease) at the rate of $________ per month. (Round to the nearest cent, hundredth).  </t>
  </si>
  <si>
    <r>
      <t xml:space="preserve">18.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</si>
  <si>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19. (Worth 4 points) What do the letters L.S.R.L. stand for?    L ____________  S ______________  R ____________________ L ____________</t>
  </si>
  <si>
    <t>( 6.5 , $146.3)</t>
  </si>
  <si>
    <t>Take the LSRL Equation provided in the graph.</t>
  </si>
  <si>
    <t xml:space="preserve"> Ŷ = -5.5X + $182</t>
  </si>
  <si>
    <t xml:space="preserve"> Ŷ = -5.5(8) + $182 = -44.0 + $182 = $138</t>
  </si>
  <si>
    <r>
      <t xml:space="preserve">Plug in X = 8 and evaluate the function to find </t>
    </r>
    <r>
      <rPr>
        <b/>
        <sz val="14"/>
        <color rgb="FF00B050"/>
        <rFont val="Calibri"/>
        <family val="2"/>
      </rPr>
      <t>Ŷ</t>
    </r>
    <r>
      <rPr>
        <b/>
        <sz val="14"/>
        <color rgb="FF00B050"/>
        <rFont val="Calibri"/>
        <family val="2"/>
        <scheme val="minor"/>
      </rPr>
      <t xml:space="preserve"> value.</t>
    </r>
  </si>
  <si>
    <t>Note: Actual Y = $134.12</t>
  </si>
  <si>
    <t xml:space="preserve">Now find Residual = Actual Y  - Predicted Y  </t>
  </si>
  <si>
    <r>
      <t xml:space="preserve">Residual = Y - </t>
    </r>
    <r>
      <rPr>
        <b/>
        <sz val="14"/>
        <color rgb="FF00B050"/>
        <rFont val="Calibri"/>
        <family val="2"/>
      </rPr>
      <t>Ŷ = $134.12 - $138 =</t>
    </r>
  </si>
  <si>
    <t xml:space="preserve">slope = </t>
  </si>
  <si>
    <t>(Note: -5.5 will not get you the point)</t>
  </si>
  <si>
    <t>15. (Worth 3 points) Calculate the residual value for the June 2012 data point, the ordered pair is ( 8 , $134.12 ).  (Round to residual to nearest hundredth.)</t>
  </si>
  <si>
    <t xml:space="preserve">17. (Worth 3 points.)Calculate the slope for this L.S.R.L. using the formula above.         </t>
  </si>
  <si>
    <r>
      <t xml:space="preserve">18. The slope of the L.S.R.L. predicts the stock price will __________ (increase, </t>
    </r>
    <r>
      <rPr>
        <b/>
        <sz val="14"/>
        <color rgb="FFFF0000"/>
        <rFont val="Calibri"/>
        <family val="2"/>
        <scheme val="minor"/>
      </rPr>
      <t>decrease</t>
    </r>
    <r>
      <rPr>
        <b/>
        <sz val="14"/>
        <color theme="1"/>
        <rFont val="Calibri"/>
        <family val="2"/>
        <scheme val="minor"/>
      </rPr>
      <t>) at the rate of $</t>
    </r>
    <r>
      <rPr>
        <b/>
        <sz val="14"/>
        <color rgb="FFFF0000"/>
        <rFont val="Calibri"/>
        <family val="2"/>
        <scheme val="minor"/>
      </rPr>
      <t>5.49</t>
    </r>
    <r>
      <rPr>
        <b/>
        <sz val="14"/>
        <color theme="1"/>
        <rFont val="Calibri"/>
        <family val="2"/>
        <scheme val="minor"/>
      </rPr>
      <t xml:space="preserve"> per month. (Round to the nearest cent, hundredth).  </t>
    </r>
  </si>
  <si>
    <r>
      <t xml:space="preserve">Correlation = Association BUT Correltation </t>
    </r>
    <r>
      <rPr>
        <b/>
        <sz val="14"/>
        <color rgb="FF00B050"/>
        <rFont val="Calibri"/>
        <family val="2"/>
      </rPr>
      <t>≠ Causation</t>
    </r>
  </si>
  <si>
    <r>
      <t xml:space="preserve"> S</t>
    </r>
    <r>
      <rPr>
        <b/>
        <vertAlign val="subscript"/>
        <sz val="14"/>
        <color rgb="FF00B050"/>
        <rFont val="Calibri"/>
        <family val="2"/>
        <scheme val="minor"/>
      </rPr>
      <t xml:space="preserve">Y </t>
    </r>
    <r>
      <rPr>
        <b/>
        <sz val="14"/>
        <color rgb="FF00B050"/>
        <rFont val="Calibri"/>
        <family val="2"/>
        <scheme val="minor"/>
      </rPr>
      <t xml:space="preserve">= </t>
    </r>
  </si>
  <si>
    <r>
      <t xml:space="preserve"> S</t>
    </r>
    <r>
      <rPr>
        <b/>
        <vertAlign val="subscript"/>
        <sz val="14"/>
        <color rgb="FF00B050"/>
        <rFont val="Calibri"/>
        <family val="2"/>
        <scheme val="minor"/>
      </rPr>
      <t xml:space="preserve">X </t>
    </r>
    <r>
      <rPr>
        <b/>
        <sz val="14"/>
        <color rgb="FF00B050"/>
        <rFont val="Calibri"/>
        <family val="2"/>
        <scheme val="minor"/>
      </rPr>
      <t xml:space="preserve">= </t>
    </r>
  </si>
  <si>
    <t>Least Square Regression Line</t>
  </si>
  <si>
    <t>Scatterplot</t>
  </si>
  <si>
    <r>
      <t xml:space="preserve">19. TRUE or </t>
    </r>
    <r>
      <rPr>
        <b/>
        <sz val="14"/>
        <color rgb="FFFF0000"/>
        <rFont val="Calibri"/>
        <family val="2"/>
        <scheme val="minor"/>
      </rPr>
      <t>FALSE</t>
    </r>
    <r>
      <rPr>
        <b/>
        <sz val="14"/>
        <color theme="1"/>
        <rFont val="Calibri"/>
        <family val="2"/>
        <scheme val="minor"/>
      </rPr>
      <t xml:space="preserve">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</si>
  <si>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 xml:space="preserve">Step #2  Take the point that must lie on the LSRL  ( 6.5 , 146.3 .) </t>
  </si>
  <si>
    <r>
      <rPr>
        <b/>
        <sz val="14"/>
        <color rgb="FF00B050"/>
        <rFont val="Calibri"/>
        <family val="2"/>
        <scheme val="minor"/>
      </rPr>
      <t xml:space="preserve">Step #1  Start with writing slope-intercept form.       </t>
    </r>
    <r>
      <rPr>
        <b/>
        <sz val="14"/>
        <color theme="1"/>
        <rFont val="Calibri"/>
        <family val="2"/>
        <scheme val="minor"/>
      </rPr>
      <t xml:space="preserve">    </t>
    </r>
  </si>
  <si>
    <t xml:space="preserve">Step #4  Substitute  X = 6.5 and Y = 146.3 and m = -5.49  into the slope-intercept equation </t>
  </si>
  <si>
    <t xml:space="preserve">Step #3  Take the slope calculated earlier.   Slope = m = -5.49 </t>
  </si>
  <si>
    <t>146.3 = -5.49(6.5) + b</t>
  </si>
  <si>
    <t>146.3 = - 35.69 + b</t>
  </si>
  <si>
    <t>181.99 = b</t>
  </si>
  <si>
    <t>Step #5  Solve for b (Y-intercept of equation).</t>
  </si>
  <si>
    <t>Step #5  Now write the equation using slope (m) and Y-intercept (b)</t>
  </si>
  <si>
    <r>
      <rPr>
        <b/>
        <sz val="16"/>
        <color rgb="FFFF0000"/>
        <rFont val="Calibri"/>
        <family val="2"/>
      </rPr>
      <t>Ŷ</t>
    </r>
    <r>
      <rPr>
        <b/>
        <sz val="16"/>
        <color rgb="FFFF0000"/>
        <rFont val="Calibri"/>
        <family val="2"/>
        <scheme val="minor"/>
      </rPr>
      <t xml:space="preserve"> = mx + b</t>
    </r>
  </si>
  <si>
    <r>
      <rPr>
        <b/>
        <sz val="16"/>
        <color rgb="FFFF0000"/>
        <rFont val="Calibri"/>
        <family val="2"/>
      </rPr>
      <t>Ŷ</t>
    </r>
    <r>
      <rPr>
        <b/>
        <sz val="16"/>
        <color rgb="FFFF0000"/>
        <rFont val="Calibri"/>
        <family val="2"/>
        <scheme val="minor"/>
      </rPr>
      <t xml:space="preserve"> = -5.49x + 181.99</t>
    </r>
  </si>
  <si>
    <t xml:space="preserve">16. (Worth 3 points) Calculate the slope for this L.S.R.L. using the formula above.         </t>
  </si>
  <si>
    <t>(Round to the nearest cent, hundredth.)</t>
  </si>
  <si>
    <t xml:space="preserve">14. (Worth 3 points) Calculate the residual value for the June 2012 data point, the ordered pair is ( 8 , $134.12 ). </t>
  </si>
  <si>
    <r>
      <t>8.  This correlation shows these two variables have a ______________ (</t>
    </r>
    <r>
      <rPr>
        <b/>
        <sz val="14"/>
        <color rgb="FFFF0000"/>
        <rFont val="Calibri"/>
        <family val="2"/>
        <scheme val="minor"/>
      </rPr>
      <t>strong</t>
    </r>
    <r>
      <rPr>
        <b/>
        <sz val="14"/>
        <color theme="1"/>
        <rFont val="Calibri"/>
        <family val="2"/>
        <scheme val="minor"/>
      </rPr>
      <t>, moderate, slight, no) ________________ (</t>
    </r>
    <r>
      <rPr>
        <b/>
        <sz val="14"/>
        <rFont val="Calibri"/>
        <family val="2"/>
        <scheme val="minor"/>
      </rPr>
      <t>positive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0000"/>
        <rFont val="Calibri"/>
        <family val="2"/>
        <scheme val="minor"/>
      </rPr>
      <t>negative</t>
    </r>
    <r>
      <rPr>
        <b/>
        <sz val="14"/>
        <color theme="1"/>
        <rFont val="Calibri"/>
        <family val="2"/>
        <scheme val="minor"/>
      </rPr>
      <t xml:space="preserve">, or leave blank) correlation. </t>
    </r>
  </si>
  <si>
    <r>
      <t>6. Visual inspection of the graphic display shows (a) _____________ (</t>
    </r>
    <r>
      <rPr>
        <b/>
        <sz val="14"/>
        <rFont val="Calibri"/>
        <family val="2"/>
        <scheme val="minor"/>
      </rPr>
      <t>positive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0000"/>
        <rFont val="Calibri"/>
        <family val="2"/>
        <scheme val="minor"/>
      </rPr>
      <t>negative</t>
    </r>
    <r>
      <rPr>
        <b/>
        <sz val="14"/>
        <color theme="1"/>
        <rFont val="Calibri"/>
        <family val="2"/>
        <scheme val="minor"/>
      </rPr>
      <t xml:space="preserve">, no) association. </t>
    </r>
  </si>
  <si>
    <t>VALUE</t>
  </si>
  <si>
    <t>TIME</t>
  </si>
  <si>
    <t>DATE</t>
  </si>
  <si>
    <t/>
  </si>
  <si>
    <t>Notes:</t>
  </si>
  <si>
    <t>2013-04-30 7:31 AM CDT</t>
  </si>
  <si>
    <t>Last Updated:</t>
  </si>
  <si>
    <t>2010-01-01 to 2013-03-01</t>
  </si>
  <si>
    <t>Date Range:</t>
  </si>
  <si>
    <t>Millions of Units</t>
  </si>
  <si>
    <t>Units:</t>
  </si>
  <si>
    <t>Average</t>
  </si>
  <si>
    <t>Aggregation Method:</t>
  </si>
  <si>
    <t>Quarterly</t>
  </si>
  <si>
    <t>Frequency:</t>
  </si>
  <si>
    <t>Seasonally Adjusted Annual Rate</t>
  </si>
  <si>
    <t>Seasonal Adjustment:</t>
  </si>
  <si>
    <t>Supplemental Estimates, Motor Vehicles</t>
  </si>
  <si>
    <t>Release:</t>
  </si>
  <si>
    <t>U.S. Department of Commerce: Bureau of Economic Analysis</t>
  </si>
  <si>
    <t>Source:</t>
  </si>
  <si>
    <t>TOTALSA</t>
  </si>
  <si>
    <t>Series ID:</t>
  </si>
  <si>
    <t>Total Vehicle Sales</t>
  </si>
  <si>
    <t>Title:</t>
  </si>
  <si>
    <t xml:space="preserve">14. (Worth 3 points) Calculate the residual value for the June 2012 data point, the ordered pair is ( 6 , 12.5 ). </t>
  </si>
  <si>
    <t>(Round to the nearest hundredth.)</t>
  </si>
  <si>
    <r>
      <t xml:space="preserve">18. TRUE or FALSE:  A strong negative correlation shows an </t>
    </r>
    <r>
      <rPr>
        <b/>
        <u/>
        <sz val="14"/>
        <color theme="1"/>
        <rFont val="Calibri"/>
        <family val="2"/>
        <scheme val="minor"/>
      </rPr>
      <t>indirect association</t>
    </r>
    <r>
      <rPr>
        <b/>
        <sz val="14"/>
        <color theme="1"/>
        <rFont val="Calibri"/>
        <family val="2"/>
        <scheme val="minor"/>
      </rPr>
      <t xml:space="preserve"> exists where one variable tends to increase when the other variable decreases, and vice versa.</t>
    </r>
  </si>
  <si>
    <r>
      <t xml:space="preserve">18. </t>
    </r>
    <r>
      <rPr>
        <b/>
        <sz val="14"/>
        <color rgb="FFFF0000"/>
        <rFont val="Calibri"/>
        <family val="2"/>
        <scheme val="minor"/>
      </rPr>
      <t>TRUE</t>
    </r>
    <r>
      <rPr>
        <b/>
        <sz val="14"/>
        <color theme="1"/>
        <rFont val="Calibri"/>
        <family val="2"/>
        <scheme val="minor"/>
      </rPr>
      <t xml:space="preserve"> or FALSE:  A strong negative correlation shows an </t>
    </r>
    <r>
      <rPr>
        <b/>
        <u/>
        <sz val="14"/>
        <color theme="1"/>
        <rFont val="Calibri"/>
        <family val="2"/>
        <scheme val="minor"/>
      </rPr>
      <t>indirect association</t>
    </r>
    <r>
      <rPr>
        <b/>
        <sz val="14"/>
        <color theme="1"/>
        <rFont val="Calibri"/>
        <family val="2"/>
        <scheme val="minor"/>
      </rPr>
      <t xml:space="preserve"> exists where one variable tends to increase when the other variable decreases, and vice versa.</t>
    </r>
  </si>
  <si>
    <t xml:space="preserve">17. The slope of the L.S.R.L. predicts the stock price will __________ (increase, decrease) at the rate of $________ per month. (Round to the nearest hundredth).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</si>
</sst>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&quot;$&quot;#,##0.0"/>
    <numFmt numFmtId="166" formatCode="0.0"/>
    <numFmt numFmtId="167" formatCode="yyyy\-mm\-dd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50"/>
      <name val="Calibri"/>
      <family val="2"/>
    </font>
    <font>
      <b/>
      <vertAlign val="subscript"/>
      <sz val="14"/>
      <color rgb="FF00B050"/>
      <name val="Calibri"/>
      <family val="2"/>
      <scheme val="minor"/>
    </font>
    <font>
      <b/>
      <sz val="16"/>
      <color rgb="FFFF0000"/>
      <name val="Calibri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 vertical="center" readingOrder="1"/>
    </xf>
    <xf numFmtId="0" fontId="12" fillId="0" borderId="0" xfId="0" applyFont="1"/>
    <xf numFmtId="164" fontId="8" fillId="0" borderId="0" xfId="0" applyNumberFormat="1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166" fontId="12" fillId="0" borderId="0" xfId="0" applyNumberFormat="1" applyFont="1" applyAlignment="1">
      <alignment vertical="top"/>
    </xf>
    <xf numFmtId="166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2.5527777777777778E-2"/>
                  <c:y val="-0.65481116943715367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L.S.R.L Equation: </a:t>
                    </a:r>
                    <a:r>
                      <a:rPr lang="en-US" sz="1600" baseline="0">
                        <a:latin typeface="Calibri"/>
                        <a:cs typeface="Calibri"/>
                      </a:rPr>
                      <a:t>Ŷ</a:t>
                    </a:r>
                    <a:r>
                      <a:rPr lang="en-US" sz="1600" baseline="0"/>
                      <a:t> = -5.5X + $182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'PRACTICE #1'!$B$3:$B$14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'PRACTICE #1'!$C$3:$C$14</c:f>
              <c:numCache>
                <c:formatCode>"$"#,##0.00</c:formatCode>
                <c:ptCount val="12"/>
                <c:pt idx="0">
                  <c:v>186.75</c:v>
                </c:pt>
                <c:pt idx="1">
                  <c:v>188.12</c:v>
                </c:pt>
                <c:pt idx="2">
                  <c:v>169.45</c:v>
                </c:pt>
                <c:pt idx="3">
                  <c:v>127.65</c:v>
                </c:pt>
                <c:pt idx="4">
                  <c:v>139.87</c:v>
                </c:pt>
                <c:pt idx="5">
                  <c:v>154.76</c:v>
                </c:pt>
                <c:pt idx="6">
                  <c:v>140.91</c:v>
                </c:pt>
                <c:pt idx="7">
                  <c:v>134.12</c:v>
                </c:pt>
                <c:pt idx="8">
                  <c:v>130.4</c:v>
                </c:pt>
                <c:pt idx="9">
                  <c:v>148.21</c:v>
                </c:pt>
                <c:pt idx="10">
                  <c:v>125.67</c:v>
                </c:pt>
                <c:pt idx="11" formatCode="&quot;$&quot;#,##0.00_);[Red]\(&quot;$&quot;#,##0.00\)">
                  <c:v>110.16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02272"/>
        <c:axId val="106903808"/>
      </c:scatterChart>
      <c:valAx>
        <c:axId val="106902272"/>
        <c:scaling>
          <c:orientation val="minMax"/>
          <c:max val="12"/>
        </c:scaling>
        <c:delete val="0"/>
        <c:axPos val="b"/>
        <c:numFmt formatCode="General" sourceLinked="1"/>
        <c:majorTickMark val="out"/>
        <c:minorTickMark val="none"/>
        <c:tickLblPos val="nextTo"/>
        <c:crossAx val="106903808"/>
        <c:crosses val="autoZero"/>
        <c:crossBetween val="midCat"/>
      </c:valAx>
      <c:valAx>
        <c:axId val="106903808"/>
        <c:scaling>
          <c:orientation val="minMax"/>
          <c:max val="190"/>
          <c:min val="10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06902272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2.5527777777777778E-2"/>
                  <c:y val="-0.65481116943715367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L.S.R.L Equation: </a:t>
                    </a:r>
                    <a:r>
                      <a:rPr lang="en-US" sz="1600" baseline="0">
                        <a:latin typeface="Calibri"/>
                        <a:cs typeface="Calibri"/>
                      </a:rPr>
                      <a:t>Ŷ</a:t>
                    </a:r>
                    <a:r>
                      <a:rPr lang="en-US" sz="1600" baseline="0"/>
                      <a:t> = -5.5X + $182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'PRACTICE #1 ANSWERS'!$B$3:$B$14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'PRACTICE #1 ANSWERS'!$C$3:$C$14</c:f>
              <c:numCache>
                <c:formatCode>"$"#,##0.00</c:formatCode>
                <c:ptCount val="12"/>
                <c:pt idx="0">
                  <c:v>186.75</c:v>
                </c:pt>
                <c:pt idx="1">
                  <c:v>188.12</c:v>
                </c:pt>
                <c:pt idx="2">
                  <c:v>169.45</c:v>
                </c:pt>
                <c:pt idx="3">
                  <c:v>127.65</c:v>
                </c:pt>
                <c:pt idx="4">
                  <c:v>139.87</c:v>
                </c:pt>
                <c:pt idx="5">
                  <c:v>154.76</c:v>
                </c:pt>
                <c:pt idx="6">
                  <c:v>140.91</c:v>
                </c:pt>
                <c:pt idx="7">
                  <c:v>134.12</c:v>
                </c:pt>
                <c:pt idx="8">
                  <c:v>130.4</c:v>
                </c:pt>
                <c:pt idx="9">
                  <c:v>148.21</c:v>
                </c:pt>
                <c:pt idx="10">
                  <c:v>125.67</c:v>
                </c:pt>
                <c:pt idx="11" formatCode="&quot;$&quot;#,##0.00_);[Red]\(&quot;$&quot;#,##0.00\)">
                  <c:v>110.16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28544"/>
        <c:axId val="105242624"/>
      </c:scatterChart>
      <c:valAx>
        <c:axId val="105228544"/>
        <c:scaling>
          <c:orientation val="minMax"/>
          <c:max val="12"/>
        </c:scaling>
        <c:delete val="0"/>
        <c:axPos val="b"/>
        <c:numFmt formatCode="General" sourceLinked="1"/>
        <c:majorTickMark val="out"/>
        <c:minorTickMark val="none"/>
        <c:tickLblPos val="nextTo"/>
        <c:crossAx val="105242624"/>
        <c:crosses val="autoZero"/>
        <c:crossBetween val="midCat"/>
      </c:valAx>
      <c:valAx>
        <c:axId val="105242624"/>
        <c:scaling>
          <c:orientation val="minMax"/>
          <c:max val="190"/>
          <c:min val="10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05228544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7563429571303579E-3"/>
                  <c:y val="0.5180438903470399"/>
                </c:manualLayout>
              </c:layout>
              <c:tx>
                <c:rich>
                  <a:bodyPr/>
                  <a:lstStyle/>
                  <a:p>
                    <a:pPr>
                      <a:defRPr sz="2000" b="1"/>
                    </a:pPr>
                    <a:r>
                      <a:rPr lang="en-US" sz="2000" b="1" baseline="0"/>
                      <a:t>y = 0.37x + 10.79
R² = 0.966</a:t>
                    </a:r>
                    <a:endParaRPr lang="en-US" sz="2000" b="1"/>
                  </a:p>
                </c:rich>
              </c:tx>
              <c:numFmt formatCode="General" sourceLinked="0"/>
            </c:trendlineLbl>
          </c:trendline>
          <c:xVal>
            <c:numRef>
              <c:f>'PRACTICE #2'!$B$15:$B$27</c:f>
              <c:numCache>
                <c:formatCode>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'PRACTICE #2'!$C$15:$C$27</c:f>
              <c:numCache>
                <c:formatCode>0.0</c:formatCode>
                <c:ptCount val="13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12.5</c:v>
                </c:pt>
                <c:pt idx="4">
                  <c:v>13</c:v>
                </c:pt>
                <c:pt idx="5">
                  <c:v>12.5</c:v>
                </c:pt>
                <c:pt idx="6">
                  <c:v>12.9</c:v>
                </c:pt>
                <c:pt idx="7">
                  <c:v>13.8</c:v>
                </c:pt>
                <c:pt idx="8">
                  <c:v>14.5</c:v>
                </c:pt>
                <c:pt idx="9">
                  <c:v>14.5</c:v>
                </c:pt>
                <c:pt idx="10">
                  <c:v>14.8</c:v>
                </c:pt>
                <c:pt idx="11">
                  <c:v>15.3</c:v>
                </c:pt>
                <c:pt idx="12">
                  <c:v>15.6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82048"/>
        <c:axId val="129816448"/>
      </c:scatterChart>
      <c:valAx>
        <c:axId val="138482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29816448"/>
        <c:crosses val="autoZero"/>
        <c:crossBetween val="midCat"/>
      </c:valAx>
      <c:valAx>
        <c:axId val="129816448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US Vehicle Sales (Millions)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8482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7563429571303579E-3"/>
                  <c:y val="0.5180438903470399"/>
                </c:manualLayout>
              </c:layout>
              <c:tx>
                <c:rich>
                  <a:bodyPr/>
                  <a:lstStyle/>
                  <a:p>
                    <a:pPr>
                      <a:defRPr sz="2000" b="1"/>
                    </a:pPr>
                    <a:r>
                      <a:rPr lang="en-US" sz="2000" b="1" baseline="0"/>
                      <a:t>y = 0.37x + 10.79
R² = 0.966</a:t>
                    </a:r>
                    <a:endParaRPr lang="en-US" sz="2000" b="1"/>
                  </a:p>
                </c:rich>
              </c:tx>
              <c:numFmt formatCode="General" sourceLinked="0"/>
            </c:trendlineLbl>
          </c:trendline>
          <c:xVal>
            <c:numRef>
              <c:f>'PRACTICE #2 ANSWERS'!$B$15:$B$27</c:f>
              <c:numCache>
                <c:formatCode>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'PRACTICE #2 ANSWERS'!$C$15:$C$27</c:f>
              <c:numCache>
                <c:formatCode>0.0</c:formatCode>
                <c:ptCount val="13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12.5</c:v>
                </c:pt>
                <c:pt idx="4">
                  <c:v>13</c:v>
                </c:pt>
                <c:pt idx="5">
                  <c:v>12.5</c:v>
                </c:pt>
                <c:pt idx="6">
                  <c:v>12.9</c:v>
                </c:pt>
                <c:pt idx="7">
                  <c:v>13.8</c:v>
                </c:pt>
                <c:pt idx="8">
                  <c:v>14.5</c:v>
                </c:pt>
                <c:pt idx="9">
                  <c:v>14.5</c:v>
                </c:pt>
                <c:pt idx="10">
                  <c:v>14.8</c:v>
                </c:pt>
                <c:pt idx="11">
                  <c:v>15.3</c:v>
                </c:pt>
                <c:pt idx="12">
                  <c:v>15.6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72928"/>
        <c:axId val="145774464"/>
      </c:scatterChart>
      <c:valAx>
        <c:axId val="145772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45774464"/>
        <c:crosses val="autoZero"/>
        <c:crossBetween val="midCat"/>
      </c:valAx>
      <c:valAx>
        <c:axId val="145774464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US Vehicle Sales (Millions)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5772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twoCellAnchor>
    <xdr:from>
      <xdr:col>5</xdr:col>
      <xdr:colOff>352425</xdr:colOff>
      <xdr:row>3</xdr:row>
      <xdr:rowOff>161925</xdr:rowOff>
    </xdr:from>
    <xdr:to>
      <xdr:col>12</xdr:col>
      <xdr:colOff>57150</xdr:colOff>
      <xdr:row>18</xdr:row>
      <xdr:rowOff>47625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8391524" y="565785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391524" y="565785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3528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3528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3716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3716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8391524" y="565785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391524" y="565785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33528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33528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3716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3716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8067674" y="57150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8067674" y="57150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33528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3352800" y="565785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/>
            <xdr:cNvSpPr txBox="1"/>
          </xdr:nvSpPr>
          <xdr:spPr>
            <a:xfrm>
              <a:off x="1047750" y="57150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1047750" y="57150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twoCellAnchor>
    <xdr:from>
      <xdr:col>5</xdr:col>
      <xdr:colOff>352425</xdr:colOff>
      <xdr:row>3</xdr:row>
      <xdr:rowOff>161925</xdr:rowOff>
    </xdr:from>
    <xdr:to>
      <xdr:col>12</xdr:col>
      <xdr:colOff>57150</xdr:colOff>
      <xdr:row>18</xdr:row>
      <xdr:rowOff>47625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47624</xdr:colOff>
      <xdr:row>53</xdr:row>
      <xdr:rowOff>28574</xdr:rowOff>
    </xdr:from>
    <xdr:ext cx="1114425" cy="5810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9934574" y="12144374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14:m>
                <m:oMath xmlns:m="http://schemas.openxmlformats.org/officeDocument/2006/math">
                  <m:r>
                    <a:rPr lang="en-US" sz="2000" b="1" i="1">
                      <a:solidFill>
                        <a:srgbClr val="FF0000"/>
                      </a:solidFill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</m:ctrlPr>
                    </m:fPr>
                    <m:num>
                      <m: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latin typeface="Cambria Math"/>
                        </a:rPr>
                        <m:t>𝒀</m:t>
                      </m:r>
                    </m:num>
                    <m:den>
                      <m:r>
                        <a:rPr lang="en-US" sz="2000" b="1" i="1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𝑿</m:t>
                      </m:r>
                    </m:den>
                  </m:f>
                </m:oMath>
              </a14:m>
              <a:r>
                <a:rPr lang="en-US" sz="2000" b="1">
                  <a:solidFill>
                    <a:srgbClr val="FF0000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34574" y="12144374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  <a:ea typeface="Cambria Math"/>
                </a:rPr>
                <a:t>×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latin typeface="Cambria Math"/>
                </a:rPr>
                <a:t>𝒀/</a:t>
              </a:r>
              <a:r>
                <a:rPr lang="en-US" sz="20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𝑿</a:t>
              </a:r>
              <a:r>
                <a:rPr lang="en-US" sz="2000" b="1">
                  <a:solidFill>
                    <a:srgbClr val="FF0000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781050</xdr:colOff>
      <xdr:row>57</xdr:row>
      <xdr:rowOff>171450</xdr:rowOff>
    </xdr:from>
    <xdr:ext cx="1114425" cy="5810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2933700" y="13373100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14:m>
                <m:oMath xmlns:m="http://schemas.openxmlformats.org/officeDocument/2006/math">
                  <m:r>
                    <a:rPr lang="en-US" sz="2000" b="1" i="1">
                      <a:solidFill>
                        <a:srgbClr val="FF0000"/>
                      </a:solidFill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</m:ctrlPr>
                    </m:fPr>
                    <m:num>
                      <m: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latin typeface="Cambria Math"/>
                        </a:rPr>
                        <m:t>𝒀</m:t>
                      </m:r>
                    </m:num>
                    <m:den>
                      <m:r>
                        <a:rPr lang="en-US" sz="2000" b="1" i="1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𝑿</m:t>
                      </m:r>
                    </m:den>
                  </m:f>
                </m:oMath>
              </a14:m>
              <a:r>
                <a:rPr lang="en-US" sz="2000" b="1">
                  <a:solidFill>
                    <a:srgbClr val="FF0000"/>
                  </a:solidFill>
                </a:rPr>
                <a:t> = </a:t>
              </a:r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2933700" y="13373100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  <a:ea typeface="Cambria Math"/>
                </a:rPr>
                <a:t>×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latin typeface="Cambria Math"/>
                </a:rPr>
                <a:t>𝒀/</a:t>
              </a:r>
              <a:r>
                <a:rPr lang="en-US" sz="20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𝑿</a:t>
              </a:r>
              <a:r>
                <a:rPr lang="en-US" sz="2000" b="1">
                  <a:solidFill>
                    <a:srgbClr val="FF0000"/>
                  </a:solidFill>
                </a:rPr>
                <a:t> = 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7458074" y="59055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24193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438150" y="59055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twoCellAnchor>
    <xdr:from>
      <xdr:col>3</xdr:col>
      <xdr:colOff>438150</xdr:colOff>
      <xdr:row>12</xdr:row>
      <xdr:rowOff>52387</xdr:rowOff>
    </xdr:from>
    <xdr:to>
      <xdr:col>9</xdr:col>
      <xdr:colOff>333375</xdr:colOff>
      <xdr:row>25</xdr:row>
      <xdr:rowOff>71437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458074" y="58674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458074" y="58674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4193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4193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4381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4381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7458074" y="58674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7458074" y="58674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24193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24193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381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381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8</xdr:col>
      <xdr:colOff>314324</xdr:colOff>
      <xdr:row>29</xdr:row>
      <xdr:rowOff>0</xdr:rowOff>
    </xdr:from>
    <xdr:ext cx="338137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7458074" y="58674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1">
                            <a:latin typeface="Cambria Math"/>
                          </a:rPr>
                          <m:t>𝒀</m:t>
                        </m:r>
                      </m:e>
                    </m:acc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7458074" y="5867400"/>
              <a:ext cx="338137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𝒀 ̂</a:t>
              </a:r>
              <a:endParaRPr lang="en-US" sz="1800"/>
            </a:p>
          </xdr:txBody>
        </xdr:sp>
      </mc:Fallback>
    </mc:AlternateContent>
    <xdr:clientData/>
  </xdr:oneCellAnchor>
  <xdr:oneCellAnchor>
    <xdr:from>
      <xdr:col>2</xdr:col>
      <xdr:colOff>266700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24193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24193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𝐘 ̅</a:t>
              </a:r>
              <a:endParaRPr lang="en-US" sz="1800" b="1" i="0"/>
            </a:p>
          </xdr:txBody>
        </xdr:sp>
      </mc:Fallback>
    </mc:AlternateContent>
    <xdr:clientData/>
  </xdr:oneCellAnchor>
  <xdr:oneCellAnchor>
    <xdr:from>
      <xdr:col>0</xdr:col>
      <xdr:colOff>438150</xdr:colOff>
      <xdr:row>29</xdr:row>
      <xdr:rowOff>0</xdr:rowOff>
    </xdr:from>
    <xdr:ext cx="390525" cy="3787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4381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8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8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en-US" sz="1800" b="1" i="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438150" y="5867400"/>
              <a:ext cx="390525" cy="3787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800" b="1" i="0">
                  <a:latin typeface="Cambria Math"/>
                </a:rPr>
                <a:t>𝐗 ̅</a:t>
              </a:r>
              <a:endParaRPr lang="en-US" sz="1800" b="1" i="0"/>
            </a:p>
          </xdr:txBody>
        </xdr:sp>
      </mc:Fallback>
    </mc:AlternateContent>
    <xdr:clientData/>
  </xdr:oneCellAnchor>
  <xdr:twoCellAnchor>
    <xdr:from>
      <xdr:col>3</xdr:col>
      <xdr:colOff>438150</xdr:colOff>
      <xdr:row>12</xdr:row>
      <xdr:rowOff>52387</xdr:rowOff>
    </xdr:from>
    <xdr:to>
      <xdr:col>9</xdr:col>
      <xdr:colOff>333375</xdr:colOff>
      <xdr:row>25</xdr:row>
      <xdr:rowOff>71437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971550</xdr:colOff>
      <xdr:row>52</xdr:row>
      <xdr:rowOff>95250</xdr:rowOff>
    </xdr:from>
    <xdr:ext cx="1114425" cy="5810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2085975" y="11153775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14:m>
                <m:oMath xmlns:m="http://schemas.openxmlformats.org/officeDocument/2006/math">
                  <m:r>
                    <a:rPr lang="en-US" sz="2000" b="1" i="1">
                      <a:solidFill>
                        <a:srgbClr val="FF0000"/>
                      </a:solidFill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</m:ctrlPr>
                    </m:fPr>
                    <m:num>
                      <m: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latin typeface="Cambria Math"/>
                        </a:rPr>
                        <m:t>𝒀</m:t>
                      </m:r>
                    </m:num>
                    <m:den>
                      <m:r>
                        <a:rPr lang="en-US" sz="2000" b="1" i="1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𝑿</m:t>
                      </m:r>
                    </m:den>
                  </m:f>
                </m:oMath>
              </a14:m>
              <a:r>
                <a:rPr lang="en-US" sz="2000" b="1">
                  <a:solidFill>
                    <a:srgbClr val="FF0000"/>
                  </a:solidFill>
                </a:rPr>
                <a:t> = </a:t>
              </a:r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2085975" y="11153775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  <a:ea typeface="Cambria Math"/>
                </a:rPr>
                <a:t>×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latin typeface="Cambria Math"/>
                </a:rPr>
                <a:t>𝒀/</a:t>
              </a:r>
              <a:r>
                <a:rPr lang="en-US" sz="2000" b="1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𝑿</a:t>
              </a:r>
              <a:r>
                <a:rPr lang="en-US" sz="2000" b="1">
                  <a:solidFill>
                    <a:srgbClr val="FF0000"/>
                  </a:solidFill>
                </a:rPr>
                <a:t> = </a:t>
              </a:r>
            </a:p>
          </xdr:txBody>
        </xdr:sp>
      </mc:Fallback>
    </mc:AlternateContent>
    <xdr:clientData/>
  </xdr:oneCellAnchor>
  <xdr:oneCellAnchor>
    <xdr:from>
      <xdr:col>12</xdr:col>
      <xdr:colOff>47624</xdr:colOff>
      <xdr:row>48</xdr:row>
      <xdr:rowOff>28574</xdr:rowOff>
    </xdr:from>
    <xdr:ext cx="1114425" cy="5810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9934574" y="12144374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14:m>
                <m:oMath xmlns:m="http://schemas.openxmlformats.org/officeDocument/2006/math">
                  <m:r>
                    <a:rPr lang="en-US" sz="2000" b="1" i="1">
                      <a:solidFill>
                        <a:srgbClr val="FF0000"/>
                      </a:solidFill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</m:ctrlPr>
                    </m:fPr>
                    <m:num>
                      <m:r>
                        <a:rPr lang="en-US" sz="2000" b="1" i="1">
                          <a:solidFill>
                            <a:srgbClr val="FF0000"/>
                          </a:solidFill>
                          <a:latin typeface="Cambria Math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latin typeface="Cambria Math"/>
                        </a:rPr>
                        <m:t>𝒀</m:t>
                      </m:r>
                    </m:num>
                    <m:den>
                      <m:r>
                        <a:rPr lang="en-US" sz="2000" b="1" i="1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𝑺</m:t>
                      </m:r>
                      <m:r>
                        <a:rPr lang="en-US" sz="2000" b="1" i="1" baseline="-25000">
                          <a:solidFill>
                            <a:srgbClr val="FF0000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𝑿</m:t>
                      </m:r>
                    </m:den>
                  </m:f>
                </m:oMath>
              </a14:m>
              <a:r>
                <a:rPr lang="en-US" sz="2000" b="1">
                  <a:solidFill>
                    <a:srgbClr val="FF0000"/>
                  </a:solidFill>
                </a:rPr>
                <a:t> </a:t>
              </a:r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9934574" y="12144374"/>
              <a:ext cx="1114425" cy="581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FF0000"/>
                  </a:solidFill>
                  <a:ea typeface="Cambria Math"/>
                </a:rPr>
                <a:t>r 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  <a:ea typeface="Cambria Math"/>
                </a:rPr>
                <a:t>×</a:t>
              </a:r>
              <a:r>
                <a:rPr lang="en-US" sz="2000" b="1" i="0">
                  <a:solidFill>
                    <a:srgbClr val="FF0000"/>
                  </a:solidFill>
                  <a:latin typeface="Cambria Math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latin typeface="Cambria Math"/>
                </a:rPr>
                <a:t>𝒀/</a:t>
              </a:r>
              <a:r>
                <a:rPr lang="en-US" sz="2000" b="1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𝑺</a:t>
              </a:r>
              <a:r>
                <a:rPr lang="en-US" sz="2000" b="1" i="0" baseline="-2500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𝑿</a:t>
              </a:r>
              <a:r>
                <a:rPr lang="en-US" sz="2000" b="1">
                  <a:solidFill>
                    <a:srgbClr val="FF0000"/>
                  </a:solidFill>
                </a:rPr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workbookViewId="0">
      <selection activeCell="A48" sqref="A48"/>
    </sheetView>
  </sheetViews>
  <sheetFormatPr defaultRowHeight="15" x14ac:dyDescent="0.25"/>
  <cols>
    <col min="1" max="1" width="16.7109375" customWidth="1"/>
    <col min="2" max="2" width="15.5703125" customWidth="1"/>
    <col min="3" max="3" width="17.7109375" customWidth="1"/>
    <col min="5" max="5" width="15.42578125" customWidth="1"/>
    <col min="7" max="7" width="14.28515625" customWidth="1"/>
    <col min="9" max="9" width="13" customWidth="1"/>
  </cols>
  <sheetData>
    <row r="2" spans="1:3" ht="18.75" x14ac:dyDescent="0.3">
      <c r="A2" s="3" t="s">
        <v>0</v>
      </c>
      <c r="B2" s="3" t="s">
        <v>10</v>
      </c>
      <c r="C2" s="3" t="s">
        <v>11</v>
      </c>
    </row>
    <row r="3" spans="1:3" x14ac:dyDescent="0.25">
      <c r="A3" s="10" t="s">
        <v>18</v>
      </c>
      <c r="B3" s="10">
        <v>1</v>
      </c>
      <c r="C3" s="12">
        <v>186.75</v>
      </c>
    </row>
    <row r="4" spans="1:3" x14ac:dyDescent="0.25">
      <c r="A4" s="11" t="s">
        <v>19</v>
      </c>
      <c r="B4" s="10">
        <v>2</v>
      </c>
      <c r="C4" s="12">
        <v>188.12</v>
      </c>
    </row>
    <row r="5" spans="1:3" x14ac:dyDescent="0.25">
      <c r="A5" s="13" t="s">
        <v>1</v>
      </c>
      <c r="B5" s="10">
        <v>3</v>
      </c>
      <c r="C5" s="4">
        <v>169.45</v>
      </c>
    </row>
    <row r="6" spans="1:3" x14ac:dyDescent="0.25">
      <c r="A6" s="14" t="s">
        <v>2</v>
      </c>
      <c r="B6" s="10">
        <v>4</v>
      </c>
      <c r="C6" s="4">
        <v>127.65</v>
      </c>
    </row>
    <row r="7" spans="1:3" x14ac:dyDescent="0.25">
      <c r="A7" s="2" t="s">
        <v>3</v>
      </c>
      <c r="B7" s="10">
        <v>5</v>
      </c>
      <c r="C7" s="4">
        <v>139.87</v>
      </c>
    </row>
    <row r="8" spans="1:3" x14ac:dyDescent="0.25">
      <c r="A8" s="2" t="s">
        <v>4</v>
      </c>
      <c r="B8" s="10">
        <v>6</v>
      </c>
      <c r="C8" s="4">
        <v>154.76</v>
      </c>
    </row>
    <row r="9" spans="1:3" x14ac:dyDescent="0.25">
      <c r="A9" s="14" t="s">
        <v>5</v>
      </c>
      <c r="B9" s="10">
        <v>7</v>
      </c>
      <c r="C9" s="4">
        <v>140.91</v>
      </c>
    </row>
    <row r="10" spans="1:3" x14ac:dyDescent="0.25">
      <c r="A10" s="2" t="s">
        <v>6</v>
      </c>
      <c r="B10" s="10">
        <v>8</v>
      </c>
      <c r="C10" s="4">
        <v>134.12</v>
      </c>
    </row>
    <row r="11" spans="1:3" x14ac:dyDescent="0.25">
      <c r="A11" s="2" t="s">
        <v>7</v>
      </c>
      <c r="B11" s="10">
        <v>9</v>
      </c>
      <c r="C11" s="4">
        <v>130.4</v>
      </c>
    </row>
    <row r="12" spans="1:3" x14ac:dyDescent="0.25">
      <c r="A12" s="2" t="s">
        <v>8</v>
      </c>
      <c r="B12" s="10">
        <v>10</v>
      </c>
      <c r="C12" s="4">
        <v>148.21</v>
      </c>
    </row>
    <row r="13" spans="1:3" x14ac:dyDescent="0.25">
      <c r="A13" s="2" t="s">
        <v>9</v>
      </c>
      <c r="B13" s="10">
        <v>11</v>
      </c>
      <c r="C13" s="4">
        <v>125.67</v>
      </c>
    </row>
    <row r="14" spans="1:3" x14ac:dyDescent="0.25">
      <c r="A14" s="2" t="s">
        <v>17</v>
      </c>
      <c r="B14" s="10">
        <v>12</v>
      </c>
      <c r="C14" s="9">
        <v>110.16</v>
      </c>
    </row>
    <row r="21" spans="1:9" ht="18.75" x14ac:dyDescent="0.3">
      <c r="A21" s="7" t="s">
        <v>21</v>
      </c>
      <c r="B21" s="7"/>
      <c r="C21" s="7"/>
      <c r="D21" s="7"/>
    </row>
    <row r="22" spans="1:9" ht="18.75" x14ac:dyDescent="0.3">
      <c r="A22" s="7"/>
      <c r="B22" s="7"/>
      <c r="C22" s="7"/>
      <c r="D22" s="7"/>
    </row>
    <row r="23" spans="1:9" ht="18.75" x14ac:dyDescent="0.3">
      <c r="A23" s="7" t="s">
        <v>22</v>
      </c>
      <c r="B23" s="7"/>
      <c r="C23" s="7"/>
      <c r="D23" s="7"/>
    </row>
    <row r="24" spans="1:9" ht="18.75" x14ac:dyDescent="0.3">
      <c r="A24" s="7" t="s">
        <v>20</v>
      </c>
      <c r="B24" s="7"/>
      <c r="C24" s="7"/>
      <c r="D24" s="7"/>
    </row>
    <row r="25" spans="1:9" ht="18.75" x14ac:dyDescent="0.3">
      <c r="A25" s="7" t="s">
        <v>24</v>
      </c>
      <c r="B25" s="7"/>
      <c r="C25" s="7"/>
      <c r="D25" s="7"/>
    </row>
    <row r="26" spans="1:9" ht="18.75" x14ac:dyDescent="0.3">
      <c r="A26" s="7" t="s">
        <v>23</v>
      </c>
      <c r="B26" s="7"/>
      <c r="C26" s="7"/>
      <c r="D26" s="7"/>
    </row>
    <row r="27" spans="1:9" ht="18.75" x14ac:dyDescent="0.3">
      <c r="A27" s="7" t="s">
        <v>25</v>
      </c>
      <c r="B27" s="7"/>
      <c r="C27" s="7"/>
      <c r="D27" s="7"/>
    </row>
    <row r="30" spans="1:9" ht="26.25" x14ac:dyDescent="0.45">
      <c r="A30" s="5" t="s">
        <v>12</v>
      </c>
      <c r="C30" s="1" t="s">
        <v>13</v>
      </c>
      <c r="E30" s="6" t="s">
        <v>14</v>
      </c>
      <c r="G30" s="6" t="s">
        <v>15</v>
      </c>
      <c r="I30" s="6" t="s">
        <v>16</v>
      </c>
    </row>
    <row r="31" spans="1:9" ht="14.25" customHeight="1" x14ac:dyDescent="0.35">
      <c r="A31" s="5"/>
      <c r="C31" s="1"/>
      <c r="E31" s="6"/>
      <c r="G31" s="6"/>
      <c r="I31" s="6"/>
    </row>
    <row r="32" spans="1:9" ht="23.25" x14ac:dyDescent="0.35">
      <c r="A32" s="7" t="s">
        <v>45</v>
      </c>
      <c r="C32" s="1"/>
      <c r="E32" s="6"/>
      <c r="G32" s="6"/>
      <c r="I32" s="6"/>
    </row>
    <row r="33" spans="1:13" ht="17.25" customHeight="1" x14ac:dyDescent="0.35">
      <c r="A33" s="5"/>
    </row>
    <row r="34" spans="1:13" ht="18.75" x14ac:dyDescent="0.3">
      <c r="A34" s="7" t="s">
        <v>44</v>
      </c>
    </row>
    <row r="36" spans="1:13" ht="18" customHeight="1" x14ac:dyDescent="0.35">
      <c r="A36" s="7" t="s">
        <v>46</v>
      </c>
      <c r="C36" s="1"/>
      <c r="E36" s="6"/>
      <c r="G36" s="6"/>
      <c r="I36" s="6"/>
    </row>
    <row r="37" spans="1:13" ht="17.25" customHeight="1" x14ac:dyDescent="0.35">
      <c r="A37" s="5"/>
    </row>
    <row r="38" spans="1:13" ht="18.75" x14ac:dyDescent="0.3">
      <c r="A38" s="7" t="s">
        <v>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40" spans="1:13" ht="18.75" x14ac:dyDescent="0.3">
      <c r="A40" s="7" t="s">
        <v>48</v>
      </c>
    </row>
    <row r="42" spans="1:13" ht="18.75" x14ac:dyDescent="0.3">
      <c r="A42" s="8" t="s">
        <v>49</v>
      </c>
    </row>
    <row r="44" spans="1:13" ht="18.75" x14ac:dyDescent="0.3">
      <c r="A44" s="7" t="s">
        <v>50</v>
      </c>
    </row>
    <row r="46" spans="1:13" ht="18.75" x14ac:dyDescent="0.3">
      <c r="A46" s="7" t="s">
        <v>51</v>
      </c>
    </row>
    <row r="47" spans="1:13" ht="18.75" x14ac:dyDescent="0.3">
      <c r="A47" s="7"/>
    </row>
    <row r="48" spans="1:13" ht="18.75" x14ac:dyDescent="0.3">
      <c r="A48" s="7" t="s">
        <v>88</v>
      </c>
      <c r="K48" s="7" t="s">
        <v>87</v>
      </c>
    </row>
    <row r="50" spans="1:13" ht="18.75" x14ac:dyDescent="0.3">
      <c r="A50" s="7" t="s">
        <v>52</v>
      </c>
    </row>
    <row r="52" spans="1:13" ht="18.75" x14ac:dyDescent="0.3">
      <c r="A52" s="7" t="s">
        <v>86</v>
      </c>
      <c r="H52" s="7" t="s">
        <v>32</v>
      </c>
    </row>
    <row r="54" spans="1:13" ht="18.75" x14ac:dyDescent="0.3">
      <c r="A54" s="7" t="s">
        <v>53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6" spans="1:13" ht="18.75" x14ac:dyDescent="0.3">
      <c r="A56" s="7" t="s">
        <v>54</v>
      </c>
    </row>
    <row r="57" spans="1:13" ht="18.75" x14ac:dyDescent="0.3">
      <c r="A57" s="7"/>
    </row>
    <row r="58" spans="1:13" ht="18.75" x14ac:dyDescent="0.3">
      <c r="A58" s="7" t="s">
        <v>55</v>
      </c>
    </row>
    <row r="59" spans="1:13" ht="18.75" x14ac:dyDescent="0.3">
      <c r="A59" s="7"/>
    </row>
    <row r="60" spans="1:13" ht="18.75" x14ac:dyDescent="0.3">
      <c r="A60" s="7" t="s">
        <v>36</v>
      </c>
    </row>
    <row r="61" spans="1:13" ht="18.75" x14ac:dyDescent="0.3">
      <c r="A61" s="7"/>
    </row>
    <row r="62" spans="1:13" ht="18.75" x14ac:dyDescent="0.3">
      <c r="A62" s="7" t="s">
        <v>37</v>
      </c>
    </row>
    <row r="63" spans="1:13" ht="18.75" x14ac:dyDescent="0.3">
      <c r="B63" s="7"/>
      <c r="C63" s="7" t="s">
        <v>38</v>
      </c>
    </row>
    <row r="66" spans="1:15" ht="26.25" x14ac:dyDescent="0.4">
      <c r="A66" s="16" t="s">
        <v>35</v>
      </c>
    </row>
    <row r="78" spans="1:1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</sheetData>
  <pageMargins left="0.25" right="0.25" top="0.75" bottom="0.75" header="0.3" footer="0.3"/>
  <pageSetup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"/>
  <sheetViews>
    <sheetView workbookViewId="0">
      <selection activeCell="L55" sqref="L55:N55"/>
    </sheetView>
  </sheetViews>
  <sheetFormatPr defaultRowHeight="15" x14ac:dyDescent="0.25"/>
  <cols>
    <col min="1" max="1" width="16.7109375" customWidth="1"/>
    <col min="2" max="2" width="15.5703125" customWidth="1"/>
    <col min="3" max="3" width="17.7109375" customWidth="1"/>
    <col min="5" max="5" width="15.42578125" customWidth="1"/>
    <col min="7" max="7" width="14.28515625" customWidth="1"/>
    <col min="9" max="9" width="13" customWidth="1"/>
    <col min="10" max="10" width="9.85546875" bestFit="1" customWidth="1"/>
  </cols>
  <sheetData>
    <row r="2" spans="1:3" ht="18.75" x14ac:dyDescent="0.3">
      <c r="A2" s="3" t="s">
        <v>0</v>
      </c>
      <c r="B2" s="3" t="s">
        <v>10</v>
      </c>
      <c r="C2" s="3" t="s">
        <v>11</v>
      </c>
    </row>
    <row r="3" spans="1:3" x14ac:dyDescent="0.25">
      <c r="A3" s="10" t="s">
        <v>18</v>
      </c>
      <c r="B3" s="10">
        <v>1</v>
      </c>
      <c r="C3" s="12">
        <v>186.75</v>
      </c>
    </row>
    <row r="4" spans="1:3" x14ac:dyDescent="0.25">
      <c r="A4" s="11" t="s">
        <v>19</v>
      </c>
      <c r="B4" s="10">
        <v>2</v>
      </c>
      <c r="C4" s="12">
        <v>188.12</v>
      </c>
    </row>
    <row r="5" spans="1:3" x14ac:dyDescent="0.25">
      <c r="A5" s="13" t="s">
        <v>1</v>
      </c>
      <c r="B5" s="10">
        <v>3</v>
      </c>
      <c r="C5" s="4">
        <v>169.45</v>
      </c>
    </row>
    <row r="6" spans="1:3" x14ac:dyDescent="0.25">
      <c r="A6" s="14" t="s">
        <v>2</v>
      </c>
      <c r="B6" s="10">
        <v>4</v>
      </c>
      <c r="C6" s="4">
        <v>127.65</v>
      </c>
    </row>
    <row r="7" spans="1:3" x14ac:dyDescent="0.25">
      <c r="A7" s="2" t="s">
        <v>3</v>
      </c>
      <c r="B7" s="10">
        <v>5</v>
      </c>
      <c r="C7" s="4">
        <v>139.87</v>
      </c>
    </row>
    <row r="8" spans="1:3" x14ac:dyDescent="0.25">
      <c r="A8" s="2" t="s">
        <v>4</v>
      </c>
      <c r="B8" s="10">
        <v>6</v>
      </c>
      <c r="C8" s="4">
        <v>154.76</v>
      </c>
    </row>
    <row r="9" spans="1:3" x14ac:dyDescent="0.25">
      <c r="A9" s="14" t="s">
        <v>5</v>
      </c>
      <c r="B9" s="10">
        <v>7</v>
      </c>
      <c r="C9" s="4">
        <v>140.91</v>
      </c>
    </row>
    <row r="10" spans="1:3" x14ac:dyDescent="0.25">
      <c r="A10" s="2" t="s">
        <v>6</v>
      </c>
      <c r="B10" s="10">
        <v>8</v>
      </c>
      <c r="C10" s="4">
        <v>134.12</v>
      </c>
    </row>
    <row r="11" spans="1:3" x14ac:dyDescent="0.25">
      <c r="A11" s="2" t="s">
        <v>7</v>
      </c>
      <c r="B11" s="10">
        <v>9</v>
      </c>
      <c r="C11" s="4">
        <v>130.4</v>
      </c>
    </row>
    <row r="12" spans="1:3" x14ac:dyDescent="0.25">
      <c r="A12" s="2" t="s">
        <v>8</v>
      </c>
      <c r="B12" s="10">
        <v>10</v>
      </c>
      <c r="C12" s="4">
        <v>148.21</v>
      </c>
    </row>
    <row r="13" spans="1:3" x14ac:dyDescent="0.25">
      <c r="A13" s="2" t="s">
        <v>9</v>
      </c>
      <c r="B13" s="10">
        <v>11</v>
      </c>
      <c r="C13" s="4">
        <v>125.67</v>
      </c>
    </row>
    <row r="14" spans="1:3" x14ac:dyDescent="0.25">
      <c r="A14" s="2" t="s">
        <v>17</v>
      </c>
      <c r="B14" s="10">
        <v>12</v>
      </c>
      <c r="C14" s="9">
        <v>110.16</v>
      </c>
    </row>
    <row r="21" spans="1:9" ht="18.75" x14ac:dyDescent="0.3">
      <c r="A21" s="7" t="s">
        <v>21</v>
      </c>
      <c r="B21" s="7"/>
      <c r="C21" s="7"/>
      <c r="D21" s="7"/>
    </row>
    <row r="22" spans="1:9" ht="18.75" x14ac:dyDescent="0.3">
      <c r="A22" s="7"/>
      <c r="B22" s="7"/>
      <c r="C22" s="7"/>
      <c r="D22" s="7"/>
    </row>
    <row r="23" spans="1:9" ht="21" x14ac:dyDescent="0.35">
      <c r="A23" s="7" t="s">
        <v>22</v>
      </c>
      <c r="B23" s="7"/>
      <c r="C23" s="7"/>
      <c r="D23" s="7"/>
      <c r="E23" s="17" t="s">
        <v>39</v>
      </c>
    </row>
    <row r="24" spans="1:9" ht="21" x14ac:dyDescent="0.35">
      <c r="A24" s="7" t="s">
        <v>20</v>
      </c>
      <c r="B24" s="7"/>
      <c r="C24" s="7"/>
      <c r="D24" s="7"/>
      <c r="E24" s="17" t="s">
        <v>40</v>
      </c>
    </row>
    <row r="25" spans="1:9" ht="21" x14ac:dyDescent="0.35">
      <c r="A25" s="7" t="s">
        <v>24</v>
      </c>
      <c r="B25" s="7"/>
      <c r="C25" s="7"/>
      <c r="D25" s="7"/>
      <c r="E25" s="17" t="s">
        <v>41</v>
      </c>
    </row>
    <row r="26" spans="1:9" ht="21" x14ac:dyDescent="0.35">
      <c r="A26" s="7" t="s">
        <v>23</v>
      </c>
      <c r="B26" s="7"/>
      <c r="C26" s="7"/>
      <c r="D26" s="7"/>
      <c r="E26" s="17" t="s">
        <v>42</v>
      </c>
    </row>
    <row r="27" spans="1:9" ht="21" x14ac:dyDescent="0.35">
      <c r="A27" s="7" t="s">
        <v>25</v>
      </c>
      <c r="B27" s="7"/>
      <c r="C27" s="7"/>
      <c r="D27" s="7"/>
      <c r="E27" s="17" t="s">
        <v>43</v>
      </c>
    </row>
    <row r="30" spans="1:9" ht="26.25" x14ac:dyDescent="0.45">
      <c r="A30" s="5" t="s">
        <v>12</v>
      </c>
      <c r="C30" s="1" t="s">
        <v>13</v>
      </c>
      <c r="E30" s="6" t="s">
        <v>14</v>
      </c>
      <c r="G30" s="6" t="s">
        <v>15</v>
      </c>
      <c r="I30" s="6" t="s">
        <v>16</v>
      </c>
    </row>
    <row r="31" spans="1:9" ht="23.25" x14ac:dyDescent="0.35">
      <c r="A31" s="5"/>
      <c r="C31" s="1"/>
      <c r="E31" s="6"/>
      <c r="G31" s="6"/>
      <c r="I31" s="6"/>
    </row>
    <row r="32" spans="1:9" ht="18.75" x14ac:dyDescent="0.3">
      <c r="A32" s="7" t="s">
        <v>90</v>
      </c>
    </row>
    <row r="33" spans="1:13" ht="18.75" x14ac:dyDescent="0.3">
      <c r="A33" s="7"/>
    </row>
    <row r="34" spans="1:13" ht="21" x14ac:dyDescent="0.35">
      <c r="A34" s="7" t="s">
        <v>44</v>
      </c>
      <c r="M34" s="17">
        <f>CORREL(B3:B14,C3:C14)</f>
        <v>-0.81157301062745968</v>
      </c>
    </row>
    <row r="36" spans="1:13" ht="18.75" x14ac:dyDescent="0.3">
      <c r="A36" s="7" t="s">
        <v>89</v>
      </c>
    </row>
    <row r="37" spans="1:13" ht="16.5" customHeight="1" x14ac:dyDescent="0.35">
      <c r="A37" s="5"/>
      <c r="C37" s="1"/>
      <c r="E37" s="6"/>
      <c r="G37" s="6"/>
      <c r="I37" s="6"/>
    </row>
    <row r="38" spans="1:13" ht="21" x14ac:dyDescent="0.35">
      <c r="A38" s="7" t="s">
        <v>26</v>
      </c>
      <c r="B38" s="7"/>
      <c r="C38" s="7"/>
      <c r="D38" s="7"/>
      <c r="E38" s="7"/>
      <c r="F38" s="7"/>
      <c r="G38" s="7"/>
      <c r="H38" s="7"/>
      <c r="I38" s="7"/>
      <c r="J38" s="17">
        <f>AVERAGE(B3:B14)</f>
        <v>6.5</v>
      </c>
      <c r="K38" s="7"/>
      <c r="L38" s="7"/>
      <c r="M38" s="7"/>
    </row>
    <row r="40" spans="1:13" ht="21" x14ac:dyDescent="0.35">
      <c r="A40" s="7" t="s">
        <v>27</v>
      </c>
      <c r="J40" s="18">
        <f>AVERAGE(C3:C14)</f>
        <v>146.3391666666667</v>
      </c>
    </row>
    <row r="42" spans="1:13" ht="21" x14ac:dyDescent="0.35">
      <c r="A42" s="8" t="s">
        <v>28</v>
      </c>
      <c r="J42" s="17" t="s">
        <v>56</v>
      </c>
    </row>
    <row r="44" spans="1:13" ht="21" x14ac:dyDescent="0.35">
      <c r="A44" s="7" t="s">
        <v>29</v>
      </c>
      <c r="J44" s="17">
        <v>12</v>
      </c>
    </row>
    <row r="46" spans="1:13" ht="21" x14ac:dyDescent="0.35">
      <c r="A46" s="7" t="s">
        <v>30</v>
      </c>
      <c r="F46" s="17">
        <v>0</v>
      </c>
    </row>
    <row r="47" spans="1:13" ht="18.75" x14ac:dyDescent="0.3">
      <c r="A47" s="7"/>
    </row>
    <row r="48" spans="1:13" ht="18.75" x14ac:dyDescent="0.3">
      <c r="A48" s="7" t="s">
        <v>66</v>
      </c>
    </row>
    <row r="49" spans="1:16" ht="18.75" x14ac:dyDescent="0.3">
      <c r="A49" s="7"/>
      <c r="B49" s="21" t="s">
        <v>61</v>
      </c>
      <c r="K49" s="21"/>
    </row>
    <row r="50" spans="1:16" ht="27" customHeight="1" x14ac:dyDescent="0.3">
      <c r="A50" s="7"/>
      <c r="B50" s="21" t="s">
        <v>57</v>
      </c>
      <c r="G50" s="20" t="s">
        <v>58</v>
      </c>
    </row>
    <row r="51" spans="1:16" ht="27" customHeight="1" x14ac:dyDescent="0.3">
      <c r="A51" s="7"/>
      <c r="B51" s="21" t="s">
        <v>60</v>
      </c>
      <c r="G51" s="20" t="s">
        <v>59</v>
      </c>
    </row>
    <row r="52" spans="1:16" ht="25.5" customHeight="1" x14ac:dyDescent="0.35">
      <c r="A52" s="7"/>
      <c r="B52" s="21" t="s">
        <v>62</v>
      </c>
      <c r="G52" s="21" t="s">
        <v>63</v>
      </c>
      <c r="K52" s="22">
        <f>134.12-138</f>
        <v>-3.8799999999999955</v>
      </c>
    </row>
    <row r="53" spans="1:16" ht="18.75" x14ac:dyDescent="0.3">
      <c r="A53" s="7"/>
    </row>
    <row r="55" spans="1:16" ht="18.75" x14ac:dyDescent="0.3">
      <c r="A55" s="7" t="s">
        <v>31</v>
      </c>
      <c r="L55" s="21" t="s">
        <v>64</v>
      </c>
    </row>
    <row r="56" spans="1:16" ht="33" customHeight="1" x14ac:dyDescent="0.25"/>
    <row r="57" spans="1:16" ht="18.75" x14ac:dyDescent="0.3">
      <c r="A57" s="7" t="s">
        <v>67</v>
      </c>
      <c r="H57" s="7" t="s">
        <v>32</v>
      </c>
    </row>
    <row r="58" spans="1:16" ht="81" customHeight="1" x14ac:dyDescent="0.25">
      <c r="C58" s="28" t="s">
        <v>64</v>
      </c>
      <c r="E58" s="24">
        <f>-0.81*(24.4/3.6)</f>
        <v>-5.4899999999999993</v>
      </c>
      <c r="G58" s="25" t="s">
        <v>65</v>
      </c>
      <c r="M58" s="29" t="s">
        <v>70</v>
      </c>
      <c r="N58" s="30">
        <f>_xlfn.STDEV.S(C3:C14)</f>
        <v>24.396939248540193</v>
      </c>
      <c r="O58" s="29" t="s">
        <v>71</v>
      </c>
      <c r="P58" s="30">
        <f>_xlfn.STDEV.S(B3:B14)</f>
        <v>3.6055512754639891</v>
      </c>
    </row>
    <row r="59" spans="1:16" ht="20.25" customHeight="1" x14ac:dyDescent="0.25">
      <c r="C59" s="23"/>
      <c r="E59" s="24"/>
      <c r="G59" s="25"/>
      <c r="M59" s="26"/>
      <c r="N59" s="27"/>
      <c r="O59" s="26"/>
      <c r="P59" s="27"/>
    </row>
    <row r="60" spans="1:16" ht="18.75" x14ac:dyDescent="0.3">
      <c r="A60" s="7" t="s">
        <v>68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2" spans="1:16" ht="18.75" x14ac:dyDescent="0.3">
      <c r="A62" s="7" t="s">
        <v>74</v>
      </c>
    </row>
    <row r="63" spans="1:16" ht="18.75" x14ac:dyDescent="0.3">
      <c r="A63" s="21" t="s">
        <v>69</v>
      </c>
    </row>
    <row r="64" spans="1:16" ht="18.75" x14ac:dyDescent="0.3">
      <c r="A64" s="21"/>
    </row>
    <row r="65" spans="1:17" ht="18.75" x14ac:dyDescent="0.3">
      <c r="A65" s="7" t="s">
        <v>33</v>
      </c>
      <c r="N65" s="19" t="s">
        <v>72</v>
      </c>
    </row>
    <row r="66" spans="1:17" ht="18.75" x14ac:dyDescent="0.3">
      <c r="A66" s="7"/>
    </row>
    <row r="67" spans="1:17" ht="18.75" x14ac:dyDescent="0.3">
      <c r="A67" s="7" t="s">
        <v>34</v>
      </c>
      <c r="H67" s="19" t="s">
        <v>73</v>
      </c>
    </row>
    <row r="68" spans="1:17" ht="18.75" x14ac:dyDescent="0.3">
      <c r="A68" s="7"/>
    </row>
    <row r="69" spans="1:17" ht="18.75" x14ac:dyDescent="0.3">
      <c r="A69" s="7" t="s">
        <v>37</v>
      </c>
    </row>
    <row r="70" spans="1:17" ht="18.75" x14ac:dyDescent="0.3">
      <c r="B70" s="7"/>
      <c r="C70" s="7" t="s">
        <v>38</v>
      </c>
    </row>
    <row r="72" spans="1:17" ht="21" x14ac:dyDescent="0.35">
      <c r="C72" s="7" t="s">
        <v>76</v>
      </c>
      <c r="L72" s="17" t="s">
        <v>84</v>
      </c>
    </row>
    <row r="73" spans="1:17" ht="18.75" x14ac:dyDescent="0.3">
      <c r="C73" s="21" t="s">
        <v>75</v>
      </c>
    </row>
    <row r="74" spans="1:17" ht="18.75" x14ac:dyDescent="0.3">
      <c r="C74" s="21" t="s">
        <v>78</v>
      </c>
    </row>
    <row r="75" spans="1:17" ht="18.75" x14ac:dyDescent="0.3">
      <c r="C75" s="21" t="s">
        <v>77</v>
      </c>
      <c r="L75" s="19" t="s">
        <v>79</v>
      </c>
    </row>
    <row r="76" spans="1:17" ht="18.75" x14ac:dyDescent="0.3">
      <c r="C76" s="21" t="s">
        <v>82</v>
      </c>
      <c r="L76" s="19" t="s">
        <v>80</v>
      </c>
      <c r="P76">
        <f>-5.49*6.5</f>
        <v>-35.685000000000002</v>
      </c>
      <c r="Q76">
        <f>146.3+35.69</f>
        <v>181.99</v>
      </c>
    </row>
    <row r="77" spans="1:17" ht="18.75" x14ac:dyDescent="0.3">
      <c r="C77" s="21"/>
      <c r="L77" s="19" t="s">
        <v>81</v>
      </c>
    </row>
    <row r="78" spans="1:17" ht="21" x14ac:dyDescent="0.35">
      <c r="C78" s="21" t="s">
        <v>83</v>
      </c>
      <c r="L78" s="17" t="s">
        <v>85</v>
      </c>
    </row>
    <row r="79" spans="1:17" ht="21" x14ac:dyDescent="0.35">
      <c r="C79" s="21"/>
      <c r="L79" s="17"/>
    </row>
    <row r="81" spans="1:1" ht="26.25" x14ac:dyDescent="0.4">
      <c r="A81" s="16" t="s">
        <v>35</v>
      </c>
    </row>
  </sheetData>
  <pageMargins left="0.25" right="0.25" top="0.75" bottom="0.75" header="0.3" footer="0.3"/>
  <pageSetup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opLeftCell="A45" workbookViewId="0">
      <selection activeCell="P49" sqref="P49"/>
    </sheetView>
  </sheetViews>
  <sheetFormatPr defaultRowHeight="15" x14ac:dyDescent="0.25"/>
  <cols>
    <col min="1" max="1" width="16.7109375" customWidth="1"/>
    <col min="2" max="2" width="15.5703125" customWidth="1"/>
    <col min="3" max="3" width="17.7109375" customWidth="1"/>
    <col min="5" max="5" width="15.42578125" customWidth="1"/>
    <col min="7" max="7" width="14.28515625" customWidth="1"/>
    <col min="9" max="9" width="13" customWidth="1"/>
  </cols>
  <sheetData>
    <row r="2" spans="1:3" x14ac:dyDescent="0.25">
      <c r="A2" s="35" t="s">
        <v>115</v>
      </c>
      <c r="B2" s="35" t="s">
        <v>114</v>
      </c>
    </row>
    <row r="3" spans="1:3" x14ac:dyDescent="0.25">
      <c r="A3" s="35" t="s">
        <v>113</v>
      </c>
      <c r="B3" s="35" t="s">
        <v>112</v>
      </c>
    </row>
    <row r="4" spans="1:3" x14ac:dyDescent="0.25">
      <c r="A4" s="35" t="s">
        <v>111</v>
      </c>
      <c r="B4" s="35" t="s">
        <v>110</v>
      </c>
    </row>
    <row r="5" spans="1:3" x14ac:dyDescent="0.25">
      <c r="A5" s="35" t="s">
        <v>109</v>
      </c>
      <c r="B5" s="35" t="s">
        <v>108</v>
      </c>
    </row>
    <row r="6" spans="1:3" x14ac:dyDescent="0.25">
      <c r="A6" s="35" t="s">
        <v>107</v>
      </c>
      <c r="B6" s="35" t="s">
        <v>106</v>
      </c>
    </row>
    <row r="7" spans="1:3" x14ac:dyDescent="0.25">
      <c r="A7" s="35" t="s">
        <v>105</v>
      </c>
      <c r="B7" s="35" t="s">
        <v>104</v>
      </c>
    </row>
    <row r="8" spans="1:3" x14ac:dyDescent="0.25">
      <c r="A8" s="35" t="s">
        <v>103</v>
      </c>
      <c r="B8" s="35" t="s">
        <v>102</v>
      </c>
    </row>
    <row r="9" spans="1:3" x14ac:dyDescent="0.25">
      <c r="A9" s="35" t="s">
        <v>101</v>
      </c>
      <c r="B9" s="35" t="s">
        <v>100</v>
      </c>
    </row>
    <row r="10" spans="1:3" x14ac:dyDescent="0.25">
      <c r="A10" s="35" t="s">
        <v>99</v>
      </c>
      <c r="B10" s="35" t="s">
        <v>98</v>
      </c>
    </row>
    <row r="11" spans="1:3" x14ac:dyDescent="0.25">
      <c r="A11" s="35" t="s">
        <v>97</v>
      </c>
      <c r="B11" s="35" t="s">
        <v>96</v>
      </c>
    </row>
    <row r="12" spans="1:3" x14ac:dyDescent="0.25">
      <c r="A12" s="35" t="s">
        <v>95</v>
      </c>
      <c r="B12" s="35"/>
      <c r="C12" s="35" t="s">
        <v>94</v>
      </c>
    </row>
    <row r="14" spans="1:3" ht="15.75" x14ac:dyDescent="0.25">
      <c r="A14" s="34" t="s">
        <v>93</v>
      </c>
      <c r="B14" s="34" t="s">
        <v>92</v>
      </c>
      <c r="C14" s="34" t="s">
        <v>91</v>
      </c>
    </row>
    <row r="15" spans="1:3" x14ac:dyDescent="0.25">
      <c r="A15" s="33">
        <v>40179</v>
      </c>
      <c r="B15" s="32">
        <v>1</v>
      </c>
      <c r="C15" s="31">
        <v>11</v>
      </c>
    </row>
    <row r="16" spans="1:3" x14ac:dyDescent="0.25">
      <c r="A16" s="33">
        <v>40269</v>
      </c>
      <c r="B16" s="32">
        <v>2</v>
      </c>
      <c r="C16" s="31">
        <v>11.6</v>
      </c>
    </row>
    <row r="17" spans="1:9" x14ac:dyDescent="0.25">
      <c r="A17" s="33">
        <v>40360</v>
      </c>
      <c r="B17" s="32">
        <v>3</v>
      </c>
      <c r="C17" s="31">
        <v>12</v>
      </c>
    </row>
    <row r="18" spans="1:9" x14ac:dyDescent="0.25">
      <c r="A18" s="33">
        <v>40452</v>
      </c>
      <c r="B18" s="32">
        <v>4</v>
      </c>
      <c r="C18" s="31">
        <v>12.5</v>
      </c>
    </row>
    <row r="19" spans="1:9" x14ac:dyDescent="0.25">
      <c r="A19" s="33">
        <v>40544</v>
      </c>
      <c r="B19" s="32">
        <v>5</v>
      </c>
      <c r="C19" s="31">
        <v>13</v>
      </c>
    </row>
    <row r="20" spans="1:9" x14ac:dyDescent="0.25">
      <c r="A20" s="33">
        <v>40634</v>
      </c>
      <c r="B20" s="32">
        <v>6</v>
      </c>
      <c r="C20" s="31">
        <v>12.5</v>
      </c>
    </row>
    <row r="21" spans="1:9" ht="18.75" x14ac:dyDescent="0.3">
      <c r="A21" s="33">
        <v>40725</v>
      </c>
      <c r="B21" s="32">
        <v>7</v>
      </c>
      <c r="C21" s="31">
        <v>12.9</v>
      </c>
      <c r="D21" s="7"/>
    </row>
    <row r="22" spans="1:9" ht="18.75" x14ac:dyDescent="0.3">
      <c r="A22" s="33">
        <v>40817</v>
      </c>
      <c r="B22" s="32">
        <v>8</v>
      </c>
      <c r="C22" s="31">
        <v>13.8</v>
      </c>
      <c r="D22" s="7"/>
    </row>
    <row r="23" spans="1:9" ht="18.75" x14ac:dyDescent="0.3">
      <c r="A23" s="33">
        <v>40909</v>
      </c>
      <c r="B23" s="32">
        <v>9</v>
      </c>
      <c r="C23" s="31">
        <v>14.5</v>
      </c>
      <c r="D23" s="7"/>
    </row>
    <row r="24" spans="1:9" ht="18.75" x14ac:dyDescent="0.3">
      <c r="A24" s="33">
        <v>41000</v>
      </c>
      <c r="B24" s="32">
        <v>10</v>
      </c>
      <c r="C24" s="31">
        <v>14.5</v>
      </c>
      <c r="D24" s="7"/>
    </row>
    <row r="25" spans="1:9" ht="18.75" x14ac:dyDescent="0.3">
      <c r="A25" s="33">
        <v>41091</v>
      </c>
      <c r="B25" s="32">
        <v>11</v>
      </c>
      <c r="C25" s="31">
        <v>14.8</v>
      </c>
      <c r="D25" s="7"/>
    </row>
    <row r="26" spans="1:9" ht="18.75" x14ac:dyDescent="0.3">
      <c r="A26" s="33">
        <v>41183</v>
      </c>
      <c r="B26" s="32">
        <v>12</v>
      </c>
      <c r="C26" s="31">
        <v>15.3</v>
      </c>
      <c r="D26" s="7"/>
    </row>
    <row r="27" spans="1:9" ht="18.75" x14ac:dyDescent="0.3">
      <c r="A27" s="33">
        <v>41275</v>
      </c>
      <c r="B27" s="32">
        <v>13</v>
      </c>
      <c r="C27" s="31">
        <v>15.6</v>
      </c>
      <c r="D27" s="7"/>
    </row>
    <row r="30" spans="1:9" ht="26.25" x14ac:dyDescent="0.45">
      <c r="A30" s="5" t="s">
        <v>12</v>
      </c>
      <c r="C30" s="1" t="s">
        <v>13</v>
      </c>
      <c r="E30" s="6" t="s">
        <v>14</v>
      </c>
      <c r="G30" s="6" t="s">
        <v>15</v>
      </c>
      <c r="I30" s="6" t="s">
        <v>16</v>
      </c>
    </row>
    <row r="31" spans="1:9" ht="14.25" customHeight="1" x14ac:dyDescent="0.35">
      <c r="A31" s="5"/>
      <c r="C31" s="1"/>
      <c r="E31" s="6"/>
      <c r="G31" s="6"/>
      <c r="I31" s="6"/>
    </row>
    <row r="32" spans="1:9" ht="23.25" x14ac:dyDescent="0.35">
      <c r="A32" s="7" t="s">
        <v>45</v>
      </c>
      <c r="C32" s="1"/>
      <c r="E32" s="6"/>
      <c r="G32" s="6"/>
      <c r="I32" s="6"/>
    </row>
    <row r="33" spans="1:13" ht="17.25" customHeight="1" x14ac:dyDescent="0.35">
      <c r="A33" s="5"/>
    </row>
    <row r="34" spans="1:13" ht="18.75" x14ac:dyDescent="0.3">
      <c r="A34" s="7" t="s">
        <v>44</v>
      </c>
    </row>
    <row r="36" spans="1:13" ht="18" customHeight="1" x14ac:dyDescent="0.35">
      <c r="A36" s="7" t="s">
        <v>46</v>
      </c>
      <c r="C36" s="1"/>
      <c r="E36" s="6"/>
      <c r="G36" s="6"/>
      <c r="I36" s="6"/>
    </row>
    <row r="37" spans="1:13" ht="17.25" customHeight="1" x14ac:dyDescent="0.35">
      <c r="A37" s="5"/>
    </row>
    <row r="38" spans="1:13" ht="18.75" x14ac:dyDescent="0.3">
      <c r="A38" s="7" t="s">
        <v>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40" spans="1:13" ht="18.75" x14ac:dyDescent="0.3">
      <c r="A40" s="7" t="s">
        <v>48</v>
      </c>
    </row>
    <row r="42" spans="1:13" ht="18.75" x14ac:dyDescent="0.3">
      <c r="A42" s="8" t="s">
        <v>49</v>
      </c>
    </row>
    <row r="44" spans="1:13" ht="18.75" x14ac:dyDescent="0.3">
      <c r="A44" s="7" t="s">
        <v>50</v>
      </c>
    </row>
    <row r="46" spans="1:13" ht="18.75" x14ac:dyDescent="0.3">
      <c r="A46" s="7" t="s">
        <v>51</v>
      </c>
    </row>
    <row r="47" spans="1:13" ht="18.75" x14ac:dyDescent="0.3">
      <c r="A47" s="7"/>
    </row>
    <row r="48" spans="1:13" ht="18.75" x14ac:dyDescent="0.3">
      <c r="A48" s="7" t="s">
        <v>116</v>
      </c>
      <c r="K48" s="7" t="s">
        <v>117</v>
      </c>
    </row>
    <row r="50" spans="1:13" ht="18.75" x14ac:dyDescent="0.3">
      <c r="A50" s="7" t="s">
        <v>52</v>
      </c>
    </row>
    <row r="52" spans="1:13" ht="18.75" x14ac:dyDescent="0.3">
      <c r="A52" s="7" t="s">
        <v>86</v>
      </c>
      <c r="H52" s="7" t="s">
        <v>32</v>
      </c>
    </row>
    <row r="54" spans="1:13" ht="18.75" x14ac:dyDescent="0.3">
      <c r="A54" s="7" t="s">
        <v>120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6" spans="1:13" ht="18.75" x14ac:dyDescent="0.3">
      <c r="A56" s="7" t="s">
        <v>118</v>
      </c>
    </row>
    <row r="57" spans="1:13" ht="18.75" x14ac:dyDescent="0.3">
      <c r="A57" s="7"/>
    </row>
    <row r="58" spans="1:13" ht="18.75" x14ac:dyDescent="0.3">
      <c r="A58" s="7" t="s">
        <v>55</v>
      </c>
    </row>
    <row r="59" spans="1:13" ht="18.75" x14ac:dyDescent="0.3">
      <c r="A59" s="7"/>
    </row>
    <row r="60" spans="1:13" ht="18.75" x14ac:dyDescent="0.3">
      <c r="A60" s="7" t="s">
        <v>36</v>
      </c>
    </row>
    <row r="61" spans="1:13" ht="18.75" x14ac:dyDescent="0.3">
      <c r="A61" s="7"/>
    </row>
    <row r="62" spans="1:13" ht="18.75" x14ac:dyDescent="0.3">
      <c r="A62" s="7" t="s">
        <v>37</v>
      </c>
    </row>
    <row r="63" spans="1:13" ht="18.75" x14ac:dyDescent="0.3">
      <c r="B63" s="7"/>
      <c r="C63" s="7" t="s">
        <v>38</v>
      </c>
    </row>
    <row r="66" spans="1:15" ht="26.25" x14ac:dyDescent="0.4">
      <c r="A66" s="16" t="s">
        <v>35</v>
      </c>
    </row>
    <row r="78" spans="1:1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</sheetData>
  <pageMargins left="0.25" right="0.25" top="0.75" bottom="0.75" header="0.3" footer="0.3"/>
  <pageSetup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81"/>
  <sheetViews>
    <sheetView tabSelected="1" topLeftCell="A32" workbookViewId="0">
      <selection activeCell="R47" sqref="R47"/>
    </sheetView>
  </sheetViews>
  <sheetFormatPr defaultRowHeight="15" x14ac:dyDescent="0.25"/>
  <cols>
    <col min="1" max="1" width="16.7109375" customWidth="1"/>
    <col min="2" max="2" width="15.5703125" customWidth="1"/>
    <col min="3" max="3" width="17.7109375" customWidth="1"/>
    <col min="5" max="5" width="15.42578125" customWidth="1"/>
    <col min="7" max="7" width="14.28515625" customWidth="1"/>
    <col min="9" max="9" width="13" customWidth="1"/>
  </cols>
  <sheetData>
    <row r="2" spans="1:3" x14ac:dyDescent="0.25">
      <c r="A2" s="35" t="s">
        <v>115</v>
      </c>
      <c r="B2" s="35" t="s">
        <v>114</v>
      </c>
    </row>
    <row r="3" spans="1:3" x14ac:dyDescent="0.25">
      <c r="A3" s="35" t="s">
        <v>113</v>
      </c>
      <c r="B3" s="35" t="s">
        <v>112</v>
      </c>
    </row>
    <row r="4" spans="1:3" x14ac:dyDescent="0.25">
      <c r="A4" s="35" t="s">
        <v>111</v>
      </c>
      <c r="B4" s="35" t="s">
        <v>110</v>
      </c>
    </row>
    <row r="5" spans="1:3" x14ac:dyDescent="0.25">
      <c r="A5" s="35" t="s">
        <v>109</v>
      </c>
      <c r="B5" s="35" t="s">
        <v>108</v>
      </c>
    </row>
    <row r="6" spans="1:3" x14ac:dyDescent="0.25">
      <c r="A6" s="35" t="s">
        <v>107</v>
      </c>
      <c r="B6" s="35" t="s">
        <v>106</v>
      </c>
    </row>
    <row r="7" spans="1:3" x14ac:dyDescent="0.25">
      <c r="A7" s="35" t="s">
        <v>105</v>
      </c>
      <c r="B7" s="35" t="s">
        <v>104</v>
      </c>
    </row>
    <row r="8" spans="1:3" x14ac:dyDescent="0.25">
      <c r="A8" s="35" t="s">
        <v>103</v>
      </c>
      <c r="B8" s="35" t="s">
        <v>102</v>
      </c>
    </row>
    <row r="9" spans="1:3" x14ac:dyDescent="0.25">
      <c r="A9" s="35" t="s">
        <v>101</v>
      </c>
      <c r="B9" s="35" t="s">
        <v>100</v>
      </c>
    </row>
    <row r="10" spans="1:3" x14ac:dyDescent="0.25">
      <c r="A10" s="35" t="s">
        <v>99</v>
      </c>
      <c r="B10" s="35" t="s">
        <v>98</v>
      </c>
    </row>
    <row r="11" spans="1:3" x14ac:dyDescent="0.25">
      <c r="A11" s="35" t="s">
        <v>97</v>
      </c>
      <c r="B11" s="35" t="s">
        <v>96</v>
      </c>
    </row>
    <row r="12" spans="1:3" x14ac:dyDescent="0.25">
      <c r="A12" s="35" t="s">
        <v>95</v>
      </c>
      <c r="B12" s="35"/>
      <c r="C12" s="35" t="s">
        <v>94</v>
      </c>
    </row>
    <row r="14" spans="1:3" ht="15.75" x14ac:dyDescent="0.25">
      <c r="A14" s="34" t="s">
        <v>93</v>
      </c>
      <c r="B14" s="34" t="s">
        <v>92</v>
      </c>
      <c r="C14" s="34" t="s">
        <v>91</v>
      </c>
    </row>
    <row r="15" spans="1:3" x14ac:dyDescent="0.25">
      <c r="A15" s="33">
        <v>40179</v>
      </c>
      <c r="B15" s="32">
        <v>1</v>
      </c>
      <c r="C15" s="31">
        <v>11</v>
      </c>
    </row>
    <row r="16" spans="1:3" x14ac:dyDescent="0.25">
      <c r="A16" s="33">
        <v>40269</v>
      </c>
      <c r="B16" s="32">
        <v>2</v>
      </c>
      <c r="C16" s="31">
        <v>11.6</v>
      </c>
    </row>
    <row r="17" spans="1:9" x14ac:dyDescent="0.25">
      <c r="A17" s="33">
        <v>40360</v>
      </c>
      <c r="B17" s="32">
        <v>3</v>
      </c>
      <c r="C17" s="31">
        <v>12</v>
      </c>
    </row>
    <row r="18" spans="1:9" x14ac:dyDescent="0.25">
      <c r="A18" s="33">
        <v>40452</v>
      </c>
      <c r="B18" s="32">
        <v>4</v>
      </c>
      <c r="C18" s="31">
        <v>12.5</v>
      </c>
    </row>
    <row r="19" spans="1:9" x14ac:dyDescent="0.25">
      <c r="A19" s="33">
        <v>40544</v>
      </c>
      <c r="B19" s="32">
        <v>5</v>
      </c>
      <c r="C19" s="31">
        <v>13</v>
      </c>
    </row>
    <row r="20" spans="1:9" x14ac:dyDescent="0.25">
      <c r="A20" s="33">
        <v>40634</v>
      </c>
      <c r="B20" s="32">
        <v>6</v>
      </c>
      <c r="C20" s="31">
        <v>12.5</v>
      </c>
    </row>
    <row r="21" spans="1:9" ht="18.75" x14ac:dyDescent="0.3">
      <c r="A21" s="33">
        <v>40725</v>
      </c>
      <c r="B21" s="32">
        <v>7</v>
      </c>
      <c r="C21" s="31">
        <v>12.9</v>
      </c>
      <c r="D21" s="7"/>
    </row>
    <row r="22" spans="1:9" ht="18.75" x14ac:dyDescent="0.3">
      <c r="A22" s="33">
        <v>40817</v>
      </c>
      <c r="B22" s="32">
        <v>8</v>
      </c>
      <c r="C22" s="31">
        <v>13.8</v>
      </c>
      <c r="D22" s="7"/>
    </row>
    <row r="23" spans="1:9" ht="18.75" x14ac:dyDescent="0.3">
      <c r="A23" s="33">
        <v>40909</v>
      </c>
      <c r="B23" s="32">
        <v>9</v>
      </c>
      <c r="C23" s="31">
        <v>14.5</v>
      </c>
      <c r="D23" s="7"/>
    </row>
    <row r="24" spans="1:9" ht="18.75" x14ac:dyDescent="0.3">
      <c r="A24" s="33">
        <v>41000</v>
      </c>
      <c r="B24" s="32">
        <v>10</v>
      </c>
      <c r="C24" s="31">
        <v>14.5</v>
      </c>
      <c r="D24" s="7"/>
    </row>
    <row r="25" spans="1:9" ht="18.75" x14ac:dyDescent="0.3">
      <c r="A25" s="33">
        <v>41091</v>
      </c>
      <c r="B25" s="32">
        <v>11</v>
      </c>
      <c r="C25" s="31">
        <v>14.8</v>
      </c>
      <c r="D25" s="7"/>
    </row>
    <row r="26" spans="1:9" ht="18.75" x14ac:dyDescent="0.3">
      <c r="A26" s="33">
        <v>41183</v>
      </c>
      <c r="B26" s="32">
        <v>12</v>
      </c>
      <c r="C26" s="31">
        <v>15.3</v>
      </c>
      <c r="D26" s="7"/>
    </row>
    <row r="27" spans="1:9" ht="18.75" x14ac:dyDescent="0.3">
      <c r="A27" s="33">
        <v>41275</v>
      </c>
      <c r="B27" s="32">
        <v>13</v>
      </c>
      <c r="C27" s="31">
        <v>15.6</v>
      </c>
      <c r="D27" s="7"/>
    </row>
    <row r="30" spans="1:9" ht="26.25" x14ac:dyDescent="0.45">
      <c r="A30" s="5" t="s">
        <v>12</v>
      </c>
      <c r="C30" s="1" t="s">
        <v>13</v>
      </c>
      <c r="E30" s="6" t="s">
        <v>14</v>
      </c>
      <c r="G30" s="6" t="s">
        <v>15</v>
      </c>
      <c r="I30" s="6" t="s">
        <v>16</v>
      </c>
    </row>
    <row r="31" spans="1:9" ht="14.25" customHeight="1" x14ac:dyDescent="0.35">
      <c r="A31" s="5"/>
      <c r="C31" s="1"/>
      <c r="E31" s="6"/>
      <c r="G31" s="6"/>
      <c r="I31" s="6"/>
    </row>
    <row r="32" spans="1:9" ht="23.25" x14ac:dyDescent="0.35">
      <c r="A32" s="7" t="s">
        <v>45</v>
      </c>
      <c r="C32" s="1"/>
      <c r="E32" s="6"/>
      <c r="G32" s="6"/>
      <c r="I32" s="6"/>
    </row>
    <row r="33" spans="1:13" ht="17.25" customHeight="1" x14ac:dyDescent="0.35">
      <c r="A33" s="5"/>
    </row>
    <row r="34" spans="1:13" ht="18.75" x14ac:dyDescent="0.3">
      <c r="A34" s="7" t="s">
        <v>44</v>
      </c>
    </row>
    <row r="36" spans="1:13" ht="18" customHeight="1" x14ac:dyDescent="0.35">
      <c r="A36" s="7" t="s">
        <v>46</v>
      </c>
      <c r="C36" s="1"/>
      <c r="E36" s="6"/>
      <c r="G36" s="6"/>
      <c r="I36" s="6"/>
    </row>
    <row r="37" spans="1:13" ht="17.25" customHeight="1" x14ac:dyDescent="0.35">
      <c r="A37" s="5"/>
    </row>
    <row r="38" spans="1:13" ht="18.75" x14ac:dyDescent="0.3">
      <c r="A38" s="7" t="s">
        <v>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40" spans="1:13" ht="18.75" x14ac:dyDescent="0.3">
      <c r="A40" s="7" t="s">
        <v>48</v>
      </c>
    </row>
    <row r="42" spans="1:13" ht="18.75" x14ac:dyDescent="0.3">
      <c r="A42" s="8" t="s">
        <v>49</v>
      </c>
    </row>
    <row r="44" spans="1:13" ht="18.75" x14ac:dyDescent="0.3">
      <c r="A44" s="7" t="s">
        <v>50</v>
      </c>
    </row>
    <row r="46" spans="1:13" ht="18.75" x14ac:dyDescent="0.3">
      <c r="A46" s="7" t="s">
        <v>51</v>
      </c>
    </row>
    <row r="47" spans="1:13" ht="18.75" x14ac:dyDescent="0.3">
      <c r="A47" s="7"/>
    </row>
    <row r="48" spans="1:13" ht="18.75" x14ac:dyDescent="0.3">
      <c r="A48" s="7" t="s">
        <v>116</v>
      </c>
      <c r="K48" s="7" t="s">
        <v>117</v>
      </c>
    </row>
    <row r="50" spans="1:1023 1026:2047 2050:3071 3074:4095 4098:5119 5122:6143 6146:7167 7170:8191 8194:9215 9218:10239 10242:11263 11266:12287 12290:13311 13314:14335 14338:15359 15362:16383" ht="18.75" x14ac:dyDescent="0.3">
      <c r="A50" s="7" t="s">
        <v>52</v>
      </c>
      <c r="L50" s="21" t="s">
        <v>64</v>
      </c>
    </row>
    <row r="52" spans="1:1023 1026:2047 2050:3071 3074:4095 4098:5119 5122:6143 6146:7167 7170:8191 8194:9215 9218:10239 10242:11263 11266:12287 12290:13311 13314:14335 14338:15359 15362:16383" ht="18.75" x14ac:dyDescent="0.3">
      <c r="A52" s="7" t="s">
        <v>86</v>
      </c>
      <c r="H52" s="7" t="s">
        <v>32</v>
      </c>
    </row>
    <row r="53" spans="1:1023 1026:2047 2050:3071 3074:4095 4098:5119 5122:6143 6146:7167 7170:8191 8194:9215 9218:10239 10242:11263 11266:12287 12290:13311 13314:14335 14338:15359 15362:16383" ht="21" x14ac:dyDescent="0.25">
      <c r="T53" s="24"/>
      <c r="V53" s="25" t="s">
        <v>65</v>
      </c>
      <c r="AB53" s="29" t="s">
        <v>70</v>
      </c>
      <c r="AC53" s="30" t="e">
        <f>_xlfn.STDEV.S(#REF!)</f>
        <v>#REF!</v>
      </c>
      <c r="AD53" s="29" t="s">
        <v>71</v>
      </c>
      <c r="AE53" s="30" t="e">
        <f>_xlfn.STDEV.S(#REF!)</f>
        <v>#REF!</v>
      </c>
      <c r="AH53" s="28" t="s">
        <v>64</v>
      </c>
      <c r="AJ53" s="24">
        <f>-0.81*(24.4/3.6)</f>
        <v>-5.4899999999999993</v>
      </c>
      <c r="AL53" s="25" t="s">
        <v>65</v>
      </c>
      <c r="AR53" s="29" t="s">
        <v>70</v>
      </c>
      <c r="AS53" s="30" t="e">
        <f>_xlfn.STDEV.S(#REF!)</f>
        <v>#REF!</v>
      </c>
      <c r="AT53" s="29" t="s">
        <v>71</v>
      </c>
      <c r="AU53" s="30" t="e">
        <f>_xlfn.STDEV.S(#REF!)</f>
        <v>#REF!</v>
      </c>
      <c r="AX53" s="28" t="s">
        <v>64</v>
      </c>
      <c r="AZ53" s="24">
        <f>-0.81*(24.4/3.6)</f>
        <v>-5.4899999999999993</v>
      </c>
      <c r="BB53" s="25" t="s">
        <v>65</v>
      </c>
      <c r="BH53" s="29" t="s">
        <v>70</v>
      </c>
      <c r="BI53" s="30" t="e">
        <f>_xlfn.STDEV.S(#REF!)</f>
        <v>#REF!</v>
      </c>
      <c r="BJ53" s="29" t="s">
        <v>71</v>
      </c>
      <c r="BK53" s="30" t="e">
        <f>_xlfn.STDEV.S(#REF!)</f>
        <v>#REF!</v>
      </c>
      <c r="BN53" s="28" t="s">
        <v>64</v>
      </c>
      <c r="BP53" s="24">
        <f>-0.81*(24.4/3.6)</f>
        <v>-5.4899999999999993</v>
      </c>
      <c r="BR53" s="25" t="s">
        <v>65</v>
      </c>
      <c r="BX53" s="29" t="s">
        <v>70</v>
      </c>
      <c r="BY53" s="30" t="e">
        <f>_xlfn.STDEV.S(#REF!)</f>
        <v>#REF!</v>
      </c>
      <c r="BZ53" s="29" t="s">
        <v>71</v>
      </c>
      <c r="CA53" s="30" t="e">
        <f>_xlfn.STDEV.S(#REF!)</f>
        <v>#REF!</v>
      </c>
      <c r="CD53" s="28" t="s">
        <v>64</v>
      </c>
      <c r="CF53" s="24">
        <f>-0.81*(24.4/3.6)</f>
        <v>-5.4899999999999993</v>
      </c>
      <c r="CH53" s="25" t="s">
        <v>65</v>
      </c>
      <c r="CN53" s="29" t="s">
        <v>70</v>
      </c>
      <c r="CO53" s="30" t="e">
        <f>_xlfn.STDEV.S(#REF!)</f>
        <v>#REF!</v>
      </c>
      <c r="CP53" s="29" t="s">
        <v>71</v>
      </c>
      <c r="CQ53" s="30" t="e">
        <f>_xlfn.STDEV.S(#REF!)</f>
        <v>#REF!</v>
      </c>
      <c r="CT53" s="28" t="s">
        <v>64</v>
      </c>
      <c r="CV53" s="24">
        <f>-0.81*(24.4/3.6)</f>
        <v>-5.4899999999999993</v>
      </c>
      <c r="CX53" s="25" t="s">
        <v>65</v>
      </c>
      <c r="DD53" s="29" t="s">
        <v>70</v>
      </c>
      <c r="DE53" s="30" t="e">
        <f>_xlfn.STDEV.S(#REF!)</f>
        <v>#REF!</v>
      </c>
      <c r="DF53" s="29" t="s">
        <v>71</v>
      </c>
      <c r="DG53" s="30" t="e">
        <f>_xlfn.STDEV.S(#REF!)</f>
        <v>#REF!</v>
      </c>
      <c r="DJ53" s="28" t="s">
        <v>64</v>
      </c>
      <c r="DL53" s="24">
        <f>-0.81*(24.4/3.6)</f>
        <v>-5.4899999999999993</v>
      </c>
      <c r="DN53" s="25" t="s">
        <v>65</v>
      </c>
      <c r="DT53" s="29" t="s">
        <v>70</v>
      </c>
      <c r="DU53" s="30" t="e">
        <f>_xlfn.STDEV.S(#REF!)</f>
        <v>#REF!</v>
      </c>
      <c r="DV53" s="29" t="s">
        <v>71</v>
      </c>
      <c r="DW53" s="30" t="e">
        <f>_xlfn.STDEV.S(#REF!)</f>
        <v>#REF!</v>
      </c>
      <c r="DZ53" s="28" t="s">
        <v>64</v>
      </c>
      <c r="EB53" s="24">
        <f>-0.81*(24.4/3.6)</f>
        <v>-5.4899999999999993</v>
      </c>
      <c r="ED53" s="25" t="s">
        <v>65</v>
      </c>
      <c r="EJ53" s="29" t="s">
        <v>70</v>
      </c>
      <c r="EK53" s="30" t="e">
        <f>_xlfn.STDEV.S(#REF!)</f>
        <v>#REF!</v>
      </c>
      <c r="EL53" s="29" t="s">
        <v>71</v>
      </c>
      <c r="EM53" s="30" t="e">
        <f>_xlfn.STDEV.S(#REF!)</f>
        <v>#REF!</v>
      </c>
      <c r="EP53" s="28" t="s">
        <v>64</v>
      </c>
      <c r="ER53" s="24">
        <f>-0.81*(24.4/3.6)</f>
        <v>-5.4899999999999993</v>
      </c>
      <c r="ET53" s="25" t="s">
        <v>65</v>
      </c>
      <c r="EZ53" s="29" t="s">
        <v>70</v>
      </c>
      <c r="FA53" s="30" t="e">
        <f>_xlfn.STDEV.S(#REF!)</f>
        <v>#REF!</v>
      </c>
      <c r="FB53" s="29" t="s">
        <v>71</v>
      </c>
      <c r="FC53" s="30" t="e">
        <f>_xlfn.STDEV.S(#REF!)</f>
        <v>#REF!</v>
      </c>
      <c r="FF53" s="28" t="s">
        <v>64</v>
      </c>
      <c r="FH53" s="24">
        <f>-0.81*(24.4/3.6)</f>
        <v>-5.4899999999999993</v>
      </c>
      <c r="FJ53" s="25" t="s">
        <v>65</v>
      </c>
      <c r="FP53" s="29" t="s">
        <v>70</v>
      </c>
      <c r="FQ53" s="30" t="e">
        <f>_xlfn.STDEV.S(#REF!)</f>
        <v>#REF!</v>
      </c>
      <c r="FR53" s="29" t="s">
        <v>71</v>
      </c>
      <c r="FS53" s="30" t="e">
        <f>_xlfn.STDEV.S(#REF!)</f>
        <v>#REF!</v>
      </c>
      <c r="FV53" s="28" t="s">
        <v>64</v>
      </c>
      <c r="FX53" s="24">
        <f>-0.81*(24.4/3.6)</f>
        <v>-5.4899999999999993</v>
      </c>
      <c r="FZ53" s="25" t="s">
        <v>65</v>
      </c>
      <c r="GF53" s="29" t="s">
        <v>70</v>
      </c>
      <c r="GG53" s="30" t="e">
        <f>_xlfn.STDEV.S(#REF!)</f>
        <v>#REF!</v>
      </c>
      <c r="GH53" s="29" t="s">
        <v>71</v>
      </c>
      <c r="GI53" s="30" t="e">
        <f>_xlfn.STDEV.S(#REF!)</f>
        <v>#REF!</v>
      </c>
      <c r="GL53" s="28" t="s">
        <v>64</v>
      </c>
      <c r="GN53" s="24">
        <f>-0.81*(24.4/3.6)</f>
        <v>-5.4899999999999993</v>
      </c>
      <c r="GP53" s="25" t="s">
        <v>65</v>
      </c>
      <c r="GV53" s="29" t="s">
        <v>70</v>
      </c>
      <c r="GW53" s="30" t="e">
        <f>_xlfn.STDEV.S(#REF!)</f>
        <v>#REF!</v>
      </c>
      <c r="GX53" s="29" t="s">
        <v>71</v>
      </c>
      <c r="GY53" s="30" t="e">
        <f>_xlfn.STDEV.S(#REF!)</f>
        <v>#REF!</v>
      </c>
      <c r="HB53" s="28" t="s">
        <v>64</v>
      </c>
      <c r="HD53" s="24">
        <f>-0.81*(24.4/3.6)</f>
        <v>-5.4899999999999993</v>
      </c>
      <c r="HF53" s="25" t="s">
        <v>65</v>
      </c>
      <c r="HL53" s="29" t="s">
        <v>70</v>
      </c>
      <c r="HM53" s="30" t="e">
        <f>_xlfn.STDEV.S(#REF!)</f>
        <v>#REF!</v>
      </c>
      <c r="HN53" s="29" t="s">
        <v>71</v>
      </c>
      <c r="HO53" s="30" t="e">
        <f>_xlfn.STDEV.S(#REF!)</f>
        <v>#REF!</v>
      </c>
      <c r="HR53" s="28" t="s">
        <v>64</v>
      </c>
      <c r="HT53" s="24">
        <f>-0.81*(24.4/3.6)</f>
        <v>-5.4899999999999993</v>
      </c>
      <c r="HV53" s="25" t="s">
        <v>65</v>
      </c>
      <c r="IB53" s="29" t="s">
        <v>70</v>
      </c>
      <c r="IC53" s="30" t="e">
        <f>_xlfn.STDEV.S(#REF!)</f>
        <v>#REF!</v>
      </c>
      <c r="ID53" s="29" t="s">
        <v>71</v>
      </c>
      <c r="IE53" s="30" t="e">
        <f>_xlfn.STDEV.S(#REF!)</f>
        <v>#REF!</v>
      </c>
      <c r="IH53" s="28" t="s">
        <v>64</v>
      </c>
      <c r="IJ53" s="24">
        <f>-0.81*(24.4/3.6)</f>
        <v>-5.4899999999999993</v>
      </c>
      <c r="IL53" s="25" t="s">
        <v>65</v>
      </c>
      <c r="IR53" s="29" t="s">
        <v>70</v>
      </c>
      <c r="IS53" s="30" t="e">
        <f>_xlfn.STDEV.S(#REF!)</f>
        <v>#REF!</v>
      </c>
      <c r="IT53" s="29" t="s">
        <v>71</v>
      </c>
      <c r="IU53" s="30" t="e">
        <f>_xlfn.STDEV.S(#REF!)</f>
        <v>#REF!</v>
      </c>
      <c r="IX53" s="28" t="s">
        <v>64</v>
      </c>
      <c r="IZ53" s="24">
        <f>-0.81*(24.4/3.6)</f>
        <v>-5.4899999999999993</v>
      </c>
      <c r="JB53" s="25" t="s">
        <v>65</v>
      </c>
      <c r="JH53" s="29" t="s">
        <v>70</v>
      </c>
      <c r="JI53" s="30" t="e">
        <f>_xlfn.STDEV.S(#REF!)</f>
        <v>#REF!</v>
      </c>
      <c r="JJ53" s="29" t="s">
        <v>71</v>
      </c>
      <c r="JK53" s="30" t="e">
        <f>_xlfn.STDEV.S(#REF!)</f>
        <v>#REF!</v>
      </c>
      <c r="JN53" s="28" t="s">
        <v>64</v>
      </c>
      <c r="JP53" s="24">
        <f>-0.81*(24.4/3.6)</f>
        <v>-5.4899999999999993</v>
      </c>
      <c r="JR53" s="25" t="s">
        <v>65</v>
      </c>
      <c r="JX53" s="29" t="s">
        <v>70</v>
      </c>
      <c r="JY53" s="30" t="e">
        <f>_xlfn.STDEV.S(#REF!)</f>
        <v>#REF!</v>
      </c>
      <c r="JZ53" s="29" t="s">
        <v>71</v>
      </c>
      <c r="KA53" s="30" t="e">
        <f>_xlfn.STDEV.S(#REF!)</f>
        <v>#REF!</v>
      </c>
      <c r="KD53" s="28" t="s">
        <v>64</v>
      </c>
      <c r="KF53" s="24">
        <f>-0.81*(24.4/3.6)</f>
        <v>-5.4899999999999993</v>
      </c>
      <c r="KH53" s="25" t="s">
        <v>65</v>
      </c>
      <c r="KN53" s="29" t="s">
        <v>70</v>
      </c>
      <c r="KO53" s="30" t="e">
        <f>_xlfn.STDEV.S(#REF!)</f>
        <v>#REF!</v>
      </c>
      <c r="KP53" s="29" t="s">
        <v>71</v>
      </c>
      <c r="KQ53" s="30" t="e">
        <f>_xlfn.STDEV.S(#REF!)</f>
        <v>#REF!</v>
      </c>
      <c r="KT53" s="28" t="s">
        <v>64</v>
      </c>
      <c r="KV53" s="24">
        <f>-0.81*(24.4/3.6)</f>
        <v>-5.4899999999999993</v>
      </c>
      <c r="KX53" s="25" t="s">
        <v>65</v>
      </c>
      <c r="LD53" s="29" t="s">
        <v>70</v>
      </c>
      <c r="LE53" s="30" t="e">
        <f>_xlfn.STDEV.S(#REF!)</f>
        <v>#REF!</v>
      </c>
      <c r="LF53" s="29" t="s">
        <v>71</v>
      </c>
      <c r="LG53" s="30" t="e">
        <f>_xlfn.STDEV.S(#REF!)</f>
        <v>#REF!</v>
      </c>
      <c r="LJ53" s="28" t="s">
        <v>64</v>
      </c>
      <c r="LL53" s="24">
        <f>-0.81*(24.4/3.6)</f>
        <v>-5.4899999999999993</v>
      </c>
      <c r="LN53" s="25" t="s">
        <v>65</v>
      </c>
      <c r="LT53" s="29" t="s">
        <v>70</v>
      </c>
      <c r="LU53" s="30" t="e">
        <f>_xlfn.STDEV.S(#REF!)</f>
        <v>#REF!</v>
      </c>
      <c r="LV53" s="29" t="s">
        <v>71</v>
      </c>
      <c r="LW53" s="30" t="e">
        <f>_xlfn.STDEV.S(#REF!)</f>
        <v>#REF!</v>
      </c>
      <c r="LZ53" s="28" t="s">
        <v>64</v>
      </c>
      <c r="MB53" s="24">
        <f>-0.81*(24.4/3.6)</f>
        <v>-5.4899999999999993</v>
      </c>
      <c r="MD53" s="25" t="s">
        <v>65</v>
      </c>
      <c r="MJ53" s="29" t="s">
        <v>70</v>
      </c>
      <c r="MK53" s="30" t="e">
        <f>_xlfn.STDEV.S(#REF!)</f>
        <v>#REF!</v>
      </c>
      <c r="ML53" s="29" t="s">
        <v>71</v>
      </c>
      <c r="MM53" s="30" t="e">
        <f>_xlfn.STDEV.S(#REF!)</f>
        <v>#REF!</v>
      </c>
      <c r="MP53" s="28" t="s">
        <v>64</v>
      </c>
      <c r="MR53" s="24">
        <f>-0.81*(24.4/3.6)</f>
        <v>-5.4899999999999993</v>
      </c>
      <c r="MT53" s="25" t="s">
        <v>65</v>
      </c>
      <c r="MZ53" s="29" t="s">
        <v>70</v>
      </c>
      <c r="NA53" s="30" t="e">
        <f>_xlfn.STDEV.S(#REF!)</f>
        <v>#REF!</v>
      </c>
      <c r="NB53" s="29" t="s">
        <v>71</v>
      </c>
      <c r="NC53" s="30" t="e">
        <f>_xlfn.STDEV.S(#REF!)</f>
        <v>#REF!</v>
      </c>
      <c r="NF53" s="28" t="s">
        <v>64</v>
      </c>
      <c r="NH53" s="24">
        <f>-0.81*(24.4/3.6)</f>
        <v>-5.4899999999999993</v>
      </c>
      <c r="NJ53" s="25" t="s">
        <v>65</v>
      </c>
      <c r="NP53" s="29" t="s">
        <v>70</v>
      </c>
      <c r="NQ53" s="30" t="e">
        <f>_xlfn.STDEV.S(#REF!)</f>
        <v>#REF!</v>
      </c>
      <c r="NR53" s="29" t="s">
        <v>71</v>
      </c>
      <c r="NS53" s="30" t="e">
        <f>_xlfn.STDEV.S(#REF!)</f>
        <v>#REF!</v>
      </c>
      <c r="NV53" s="28" t="s">
        <v>64</v>
      </c>
      <c r="NX53" s="24">
        <f>-0.81*(24.4/3.6)</f>
        <v>-5.4899999999999993</v>
      </c>
      <c r="NZ53" s="25" t="s">
        <v>65</v>
      </c>
      <c r="OF53" s="29" t="s">
        <v>70</v>
      </c>
      <c r="OG53" s="30" t="e">
        <f>_xlfn.STDEV.S(#REF!)</f>
        <v>#REF!</v>
      </c>
      <c r="OH53" s="29" t="s">
        <v>71</v>
      </c>
      <c r="OI53" s="30" t="e">
        <f>_xlfn.STDEV.S(#REF!)</f>
        <v>#REF!</v>
      </c>
      <c r="OL53" s="28" t="s">
        <v>64</v>
      </c>
      <c r="ON53" s="24">
        <f>-0.81*(24.4/3.6)</f>
        <v>-5.4899999999999993</v>
      </c>
      <c r="OP53" s="25" t="s">
        <v>65</v>
      </c>
      <c r="OV53" s="29" t="s">
        <v>70</v>
      </c>
      <c r="OW53" s="30" t="e">
        <f>_xlfn.STDEV.S(#REF!)</f>
        <v>#REF!</v>
      </c>
      <c r="OX53" s="29" t="s">
        <v>71</v>
      </c>
      <c r="OY53" s="30" t="e">
        <f>_xlfn.STDEV.S(#REF!)</f>
        <v>#REF!</v>
      </c>
      <c r="PB53" s="28" t="s">
        <v>64</v>
      </c>
      <c r="PD53" s="24">
        <f>-0.81*(24.4/3.6)</f>
        <v>-5.4899999999999993</v>
      </c>
      <c r="PF53" s="25" t="s">
        <v>65</v>
      </c>
      <c r="PL53" s="29" t="s">
        <v>70</v>
      </c>
      <c r="PM53" s="30" t="e">
        <f>_xlfn.STDEV.S(#REF!)</f>
        <v>#REF!</v>
      </c>
      <c r="PN53" s="29" t="s">
        <v>71</v>
      </c>
      <c r="PO53" s="30" t="e">
        <f>_xlfn.STDEV.S(#REF!)</f>
        <v>#REF!</v>
      </c>
      <c r="PR53" s="28" t="s">
        <v>64</v>
      </c>
      <c r="PT53" s="24">
        <f>-0.81*(24.4/3.6)</f>
        <v>-5.4899999999999993</v>
      </c>
      <c r="PV53" s="25" t="s">
        <v>65</v>
      </c>
      <c r="QB53" s="29" t="s">
        <v>70</v>
      </c>
      <c r="QC53" s="30" t="e">
        <f>_xlfn.STDEV.S(#REF!)</f>
        <v>#REF!</v>
      </c>
      <c r="QD53" s="29" t="s">
        <v>71</v>
      </c>
      <c r="QE53" s="30" t="e">
        <f>_xlfn.STDEV.S(#REF!)</f>
        <v>#REF!</v>
      </c>
      <c r="QH53" s="28" t="s">
        <v>64</v>
      </c>
      <c r="QJ53" s="24">
        <f>-0.81*(24.4/3.6)</f>
        <v>-5.4899999999999993</v>
      </c>
      <c r="QL53" s="25" t="s">
        <v>65</v>
      </c>
      <c r="QR53" s="29" t="s">
        <v>70</v>
      </c>
      <c r="QS53" s="30" t="e">
        <f>_xlfn.STDEV.S(#REF!)</f>
        <v>#REF!</v>
      </c>
      <c r="QT53" s="29" t="s">
        <v>71</v>
      </c>
      <c r="QU53" s="30" t="e">
        <f>_xlfn.STDEV.S(#REF!)</f>
        <v>#REF!</v>
      </c>
      <c r="QX53" s="28" t="s">
        <v>64</v>
      </c>
      <c r="QZ53" s="24">
        <f>-0.81*(24.4/3.6)</f>
        <v>-5.4899999999999993</v>
      </c>
      <c r="RB53" s="25" t="s">
        <v>65</v>
      </c>
      <c r="RH53" s="29" t="s">
        <v>70</v>
      </c>
      <c r="RI53" s="30" t="e">
        <f>_xlfn.STDEV.S(#REF!)</f>
        <v>#REF!</v>
      </c>
      <c r="RJ53" s="29" t="s">
        <v>71</v>
      </c>
      <c r="RK53" s="30" t="e">
        <f>_xlfn.STDEV.S(#REF!)</f>
        <v>#REF!</v>
      </c>
      <c r="RN53" s="28" t="s">
        <v>64</v>
      </c>
      <c r="RP53" s="24">
        <f>-0.81*(24.4/3.6)</f>
        <v>-5.4899999999999993</v>
      </c>
      <c r="RR53" s="25" t="s">
        <v>65</v>
      </c>
      <c r="RX53" s="29" t="s">
        <v>70</v>
      </c>
      <c r="RY53" s="30" t="e">
        <f>_xlfn.STDEV.S(#REF!)</f>
        <v>#REF!</v>
      </c>
      <c r="RZ53" s="29" t="s">
        <v>71</v>
      </c>
      <c r="SA53" s="30" t="e">
        <f>_xlfn.STDEV.S(#REF!)</f>
        <v>#REF!</v>
      </c>
      <c r="SD53" s="28" t="s">
        <v>64</v>
      </c>
      <c r="SF53" s="24">
        <f>-0.81*(24.4/3.6)</f>
        <v>-5.4899999999999993</v>
      </c>
      <c r="SH53" s="25" t="s">
        <v>65</v>
      </c>
      <c r="SN53" s="29" t="s">
        <v>70</v>
      </c>
      <c r="SO53" s="30" t="e">
        <f>_xlfn.STDEV.S(#REF!)</f>
        <v>#REF!</v>
      </c>
      <c r="SP53" s="29" t="s">
        <v>71</v>
      </c>
      <c r="SQ53" s="30" t="e">
        <f>_xlfn.STDEV.S(#REF!)</f>
        <v>#REF!</v>
      </c>
      <c r="ST53" s="28" t="s">
        <v>64</v>
      </c>
      <c r="SV53" s="24">
        <f>-0.81*(24.4/3.6)</f>
        <v>-5.4899999999999993</v>
      </c>
      <c r="SX53" s="25" t="s">
        <v>65</v>
      </c>
      <c r="TD53" s="29" t="s">
        <v>70</v>
      </c>
      <c r="TE53" s="30" t="e">
        <f>_xlfn.STDEV.S(#REF!)</f>
        <v>#REF!</v>
      </c>
      <c r="TF53" s="29" t="s">
        <v>71</v>
      </c>
      <c r="TG53" s="30" t="e">
        <f>_xlfn.STDEV.S(#REF!)</f>
        <v>#REF!</v>
      </c>
      <c r="TJ53" s="28" t="s">
        <v>64</v>
      </c>
      <c r="TL53" s="24">
        <f>-0.81*(24.4/3.6)</f>
        <v>-5.4899999999999993</v>
      </c>
      <c r="TN53" s="25" t="s">
        <v>65</v>
      </c>
      <c r="TT53" s="29" t="s">
        <v>70</v>
      </c>
      <c r="TU53" s="30" t="e">
        <f>_xlfn.STDEV.S(#REF!)</f>
        <v>#REF!</v>
      </c>
      <c r="TV53" s="29" t="s">
        <v>71</v>
      </c>
      <c r="TW53" s="30" t="e">
        <f>_xlfn.STDEV.S(#REF!)</f>
        <v>#REF!</v>
      </c>
      <c r="TZ53" s="28" t="s">
        <v>64</v>
      </c>
      <c r="UB53" s="24">
        <f>-0.81*(24.4/3.6)</f>
        <v>-5.4899999999999993</v>
      </c>
      <c r="UD53" s="25" t="s">
        <v>65</v>
      </c>
      <c r="UJ53" s="29" t="s">
        <v>70</v>
      </c>
      <c r="UK53" s="30" t="e">
        <f>_xlfn.STDEV.S(#REF!)</f>
        <v>#REF!</v>
      </c>
      <c r="UL53" s="29" t="s">
        <v>71</v>
      </c>
      <c r="UM53" s="30" t="e">
        <f>_xlfn.STDEV.S(#REF!)</f>
        <v>#REF!</v>
      </c>
      <c r="UP53" s="28" t="s">
        <v>64</v>
      </c>
      <c r="UR53" s="24">
        <f>-0.81*(24.4/3.6)</f>
        <v>-5.4899999999999993</v>
      </c>
      <c r="UT53" s="25" t="s">
        <v>65</v>
      </c>
      <c r="UZ53" s="29" t="s">
        <v>70</v>
      </c>
      <c r="VA53" s="30" t="e">
        <f>_xlfn.STDEV.S(#REF!)</f>
        <v>#REF!</v>
      </c>
      <c r="VB53" s="29" t="s">
        <v>71</v>
      </c>
      <c r="VC53" s="30" t="e">
        <f>_xlfn.STDEV.S(#REF!)</f>
        <v>#REF!</v>
      </c>
      <c r="VF53" s="28" t="s">
        <v>64</v>
      </c>
      <c r="VH53" s="24">
        <f>-0.81*(24.4/3.6)</f>
        <v>-5.4899999999999993</v>
      </c>
      <c r="VJ53" s="25" t="s">
        <v>65</v>
      </c>
      <c r="VP53" s="29" t="s">
        <v>70</v>
      </c>
      <c r="VQ53" s="30" t="e">
        <f>_xlfn.STDEV.S(#REF!)</f>
        <v>#REF!</v>
      </c>
      <c r="VR53" s="29" t="s">
        <v>71</v>
      </c>
      <c r="VS53" s="30" t="e">
        <f>_xlfn.STDEV.S(#REF!)</f>
        <v>#REF!</v>
      </c>
      <c r="VV53" s="28" t="s">
        <v>64</v>
      </c>
      <c r="VX53" s="24">
        <f>-0.81*(24.4/3.6)</f>
        <v>-5.4899999999999993</v>
      </c>
      <c r="VZ53" s="25" t="s">
        <v>65</v>
      </c>
      <c r="WF53" s="29" t="s">
        <v>70</v>
      </c>
      <c r="WG53" s="30" t="e">
        <f>_xlfn.STDEV.S(#REF!)</f>
        <v>#REF!</v>
      </c>
      <c r="WH53" s="29" t="s">
        <v>71</v>
      </c>
      <c r="WI53" s="30" t="e">
        <f>_xlfn.STDEV.S(#REF!)</f>
        <v>#REF!</v>
      </c>
      <c r="WL53" s="28" t="s">
        <v>64</v>
      </c>
      <c r="WN53" s="24">
        <f>-0.81*(24.4/3.6)</f>
        <v>-5.4899999999999993</v>
      </c>
      <c r="WP53" s="25" t="s">
        <v>65</v>
      </c>
      <c r="WV53" s="29" t="s">
        <v>70</v>
      </c>
      <c r="WW53" s="30" t="e">
        <f>_xlfn.STDEV.S(#REF!)</f>
        <v>#REF!</v>
      </c>
      <c r="WX53" s="29" t="s">
        <v>71</v>
      </c>
      <c r="WY53" s="30" t="e">
        <f>_xlfn.STDEV.S(#REF!)</f>
        <v>#REF!</v>
      </c>
      <c r="XB53" s="28" t="s">
        <v>64</v>
      </c>
      <c r="XD53" s="24">
        <f>-0.81*(24.4/3.6)</f>
        <v>-5.4899999999999993</v>
      </c>
      <c r="XF53" s="25" t="s">
        <v>65</v>
      </c>
      <c r="XL53" s="29" t="s">
        <v>70</v>
      </c>
      <c r="XM53" s="30" t="e">
        <f>_xlfn.STDEV.S(#REF!)</f>
        <v>#REF!</v>
      </c>
      <c r="XN53" s="29" t="s">
        <v>71</v>
      </c>
      <c r="XO53" s="30" t="e">
        <f>_xlfn.STDEV.S(#REF!)</f>
        <v>#REF!</v>
      </c>
      <c r="XR53" s="28" t="s">
        <v>64</v>
      </c>
      <c r="XT53" s="24">
        <f>-0.81*(24.4/3.6)</f>
        <v>-5.4899999999999993</v>
      </c>
      <c r="XV53" s="25" t="s">
        <v>65</v>
      </c>
      <c r="YB53" s="29" t="s">
        <v>70</v>
      </c>
      <c r="YC53" s="30" t="e">
        <f>_xlfn.STDEV.S(#REF!)</f>
        <v>#REF!</v>
      </c>
      <c r="YD53" s="29" t="s">
        <v>71</v>
      </c>
      <c r="YE53" s="30" t="e">
        <f>_xlfn.STDEV.S(#REF!)</f>
        <v>#REF!</v>
      </c>
      <c r="YH53" s="28" t="s">
        <v>64</v>
      </c>
      <c r="YJ53" s="24">
        <f>-0.81*(24.4/3.6)</f>
        <v>-5.4899999999999993</v>
      </c>
      <c r="YL53" s="25" t="s">
        <v>65</v>
      </c>
      <c r="YR53" s="29" t="s">
        <v>70</v>
      </c>
      <c r="YS53" s="30" t="e">
        <f>_xlfn.STDEV.S(#REF!)</f>
        <v>#REF!</v>
      </c>
      <c r="YT53" s="29" t="s">
        <v>71</v>
      </c>
      <c r="YU53" s="30" t="e">
        <f>_xlfn.STDEV.S(#REF!)</f>
        <v>#REF!</v>
      </c>
      <c r="YX53" s="28" t="s">
        <v>64</v>
      </c>
      <c r="YZ53" s="24">
        <f>-0.81*(24.4/3.6)</f>
        <v>-5.4899999999999993</v>
      </c>
      <c r="ZB53" s="25" t="s">
        <v>65</v>
      </c>
      <c r="ZH53" s="29" t="s">
        <v>70</v>
      </c>
      <c r="ZI53" s="30" t="e">
        <f>_xlfn.STDEV.S(#REF!)</f>
        <v>#REF!</v>
      </c>
      <c r="ZJ53" s="29" t="s">
        <v>71</v>
      </c>
      <c r="ZK53" s="30" t="e">
        <f>_xlfn.STDEV.S(#REF!)</f>
        <v>#REF!</v>
      </c>
      <c r="ZN53" s="28" t="s">
        <v>64</v>
      </c>
      <c r="ZP53" s="24">
        <f>-0.81*(24.4/3.6)</f>
        <v>-5.4899999999999993</v>
      </c>
      <c r="ZR53" s="25" t="s">
        <v>65</v>
      </c>
      <c r="ZX53" s="29" t="s">
        <v>70</v>
      </c>
      <c r="ZY53" s="30" t="e">
        <f>_xlfn.STDEV.S(#REF!)</f>
        <v>#REF!</v>
      </c>
      <c r="ZZ53" s="29" t="s">
        <v>71</v>
      </c>
      <c r="AAA53" s="30" t="e">
        <f>_xlfn.STDEV.S(#REF!)</f>
        <v>#REF!</v>
      </c>
      <c r="AAD53" s="28" t="s">
        <v>64</v>
      </c>
      <c r="AAF53" s="24">
        <f>-0.81*(24.4/3.6)</f>
        <v>-5.4899999999999993</v>
      </c>
      <c r="AAH53" s="25" t="s">
        <v>65</v>
      </c>
      <c r="AAN53" s="29" t="s">
        <v>70</v>
      </c>
      <c r="AAO53" s="30" t="e">
        <f>_xlfn.STDEV.S(#REF!)</f>
        <v>#REF!</v>
      </c>
      <c r="AAP53" s="29" t="s">
        <v>71</v>
      </c>
      <c r="AAQ53" s="30" t="e">
        <f>_xlfn.STDEV.S(#REF!)</f>
        <v>#REF!</v>
      </c>
      <c r="AAT53" s="28" t="s">
        <v>64</v>
      </c>
      <c r="AAV53" s="24">
        <f>-0.81*(24.4/3.6)</f>
        <v>-5.4899999999999993</v>
      </c>
      <c r="AAX53" s="25" t="s">
        <v>65</v>
      </c>
      <c r="ABD53" s="29" t="s">
        <v>70</v>
      </c>
      <c r="ABE53" s="30" t="e">
        <f>_xlfn.STDEV.S(#REF!)</f>
        <v>#REF!</v>
      </c>
      <c r="ABF53" s="29" t="s">
        <v>71</v>
      </c>
      <c r="ABG53" s="30" t="e">
        <f>_xlfn.STDEV.S(#REF!)</f>
        <v>#REF!</v>
      </c>
      <c r="ABJ53" s="28" t="s">
        <v>64</v>
      </c>
      <c r="ABL53" s="24">
        <f>-0.81*(24.4/3.6)</f>
        <v>-5.4899999999999993</v>
      </c>
      <c r="ABN53" s="25" t="s">
        <v>65</v>
      </c>
      <c r="ABT53" s="29" t="s">
        <v>70</v>
      </c>
      <c r="ABU53" s="30" t="e">
        <f>_xlfn.STDEV.S(#REF!)</f>
        <v>#REF!</v>
      </c>
      <c r="ABV53" s="29" t="s">
        <v>71</v>
      </c>
      <c r="ABW53" s="30" t="e">
        <f>_xlfn.STDEV.S(#REF!)</f>
        <v>#REF!</v>
      </c>
      <c r="ABZ53" s="28" t="s">
        <v>64</v>
      </c>
      <c r="ACB53" s="24">
        <f>-0.81*(24.4/3.6)</f>
        <v>-5.4899999999999993</v>
      </c>
      <c r="ACD53" s="25" t="s">
        <v>65</v>
      </c>
      <c r="ACJ53" s="29" t="s">
        <v>70</v>
      </c>
      <c r="ACK53" s="30" t="e">
        <f>_xlfn.STDEV.S(#REF!)</f>
        <v>#REF!</v>
      </c>
      <c r="ACL53" s="29" t="s">
        <v>71</v>
      </c>
      <c r="ACM53" s="30" t="e">
        <f>_xlfn.STDEV.S(#REF!)</f>
        <v>#REF!</v>
      </c>
      <c r="ACP53" s="28" t="s">
        <v>64</v>
      </c>
      <c r="ACR53" s="24">
        <f>-0.81*(24.4/3.6)</f>
        <v>-5.4899999999999993</v>
      </c>
      <c r="ACT53" s="25" t="s">
        <v>65</v>
      </c>
      <c r="ACZ53" s="29" t="s">
        <v>70</v>
      </c>
      <c r="ADA53" s="30" t="e">
        <f>_xlfn.STDEV.S(#REF!)</f>
        <v>#REF!</v>
      </c>
      <c r="ADB53" s="29" t="s">
        <v>71</v>
      </c>
      <c r="ADC53" s="30" t="e">
        <f>_xlfn.STDEV.S(#REF!)</f>
        <v>#REF!</v>
      </c>
      <c r="ADF53" s="28" t="s">
        <v>64</v>
      </c>
      <c r="ADH53" s="24">
        <f>-0.81*(24.4/3.6)</f>
        <v>-5.4899999999999993</v>
      </c>
      <c r="ADJ53" s="25" t="s">
        <v>65</v>
      </c>
      <c r="ADP53" s="29" t="s">
        <v>70</v>
      </c>
      <c r="ADQ53" s="30" t="e">
        <f>_xlfn.STDEV.S(#REF!)</f>
        <v>#REF!</v>
      </c>
      <c r="ADR53" s="29" t="s">
        <v>71</v>
      </c>
      <c r="ADS53" s="30" t="e">
        <f>_xlfn.STDEV.S(#REF!)</f>
        <v>#REF!</v>
      </c>
      <c r="ADV53" s="28" t="s">
        <v>64</v>
      </c>
      <c r="ADX53" s="24">
        <f>-0.81*(24.4/3.6)</f>
        <v>-5.4899999999999993</v>
      </c>
      <c r="ADZ53" s="25" t="s">
        <v>65</v>
      </c>
      <c r="AEF53" s="29" t="s">
        <v>70</v>
      </c>
      <c r="AEG53" s="30" t="e">
        <f>_xlfn.STDEV.S(#REF!)</f>
        <v>#REF!</v>
      </c>
      <c r="AEH53" s="29" t="s">
        <v>71</v>
      </c>
      <c r="AEI53" s="30" t="e">
        <f>_xlfn.STDEV.S(#REF!)</f>
        <v>#REF!</v>
      </c>
      <c r="AEL53" s="28" t="s">
        <v>64</v>
      </c>
      <c r="AEN53" s="24">
        <f>-0.81*(24.4/3.6)</f>
        <v>-5.4899999999999993</v>
      </c>
      <c r="AEP53" s="25" t="s">
        <v>65</v>
      </c>
      <c r="AEV53" s="29" t="s">
        <v>70</v>
      </c>
      <c r="AEW53" s="30" t="e">
        <f>_xlfn.STDEV.S(#REF!)</f>
        <v>#REF!</v>
      </c>
      <c r="AEX53" s="29" t="s">
        <v>71</v>
      </c>
      <c r="AEY53" s="30" t="e">
        <f>_xlfn.STDEV.S(#REF!)</f>
        <v>#REF!</v>
      </c>
      <c r="AFB53" s="28" t="s">
        <v>64</v>
      </c>
      <c r="AFD53" s="24">
        <f>-0.81*(24.4/3.6)</f>
        <v>-5.4899999999999993</v>
      </c>
      <c r="AFF53" s="25" t="s">
        <v>65</v>
      </c>
      <c r="AFL53" s="29" t="s">
        <v>70</v>
      </c>
      <c r="AFM53" s="30" t="e">
        <f>_xlfn.STDEV.S(#REF!)</f>
        <v>#REF!</v>
      </c>
      <c r="AFN53" s="29" t="s">
        <v>71</v>
      </c>
      <c r="AFO53" s="30" t="e">
        <f>_xlfn.STDEV.S(#REF!)</f>
        <v>#REF!</v>
      </c>
      <c r="AFR53" s="28" t="s">
        <v>64</v>
      </c>
      <c r="AFT53" s="24">
        <f>-0.81*(24.4/3.6)</f>
        <v>-5.4899999999999993</v>
      </c>
      <c r="AFV53" s="25" t="s">
        <v>65</v>
      </c>
      <c r="AGB53" s="29" t="s">
        <v>70</v>
      </c>
      <c r="AGC53" s="30" t="e">
        <f>_xlfn.STDEV.S(#REF!)</f>
        <v>#REF!</v>
      </c>
      <c r="AGD53" s="29" t="s">
        <v>71</v>
      </c>
      <c r="AGE53" s="30" t="e">
        <f>_xlfn.STDEV.S(#REF!)</f>
        <v>#REF!</v>
      </c>
      <c r="AGH53" s="28" t="s">
        <v>64</v>
      </c>
      <c r="AGJ53" s="24">
        <f>-0.81*(24.4/3.6)</f>
        <v>-5.4899999999999993</v>
      </c>
      <c r="AGL53" s="25" t="s">
        <v>65</v>
      </c>
      <c r="AGR53" s="29" t="s">
        <v>70</v>
      </c>
      <c r="AGS53" s="30" t="e">
        <f>_xlfn.STDEV.S(#REF!)</f>
        <v>#REF!</v>
      </c>
      <c r="AGT53" s="29" t="s">
        <v>71</v>
      </c>
      <c r="AGU53" s="30" t="e">
        <f>_xlfn.STDEV.S(#REF!)</f>
        <v>#REF!</v>
      </c>
      <c r="AGX53" s="28" t="s">
        <v>64</v>
      </c>
      <c r="AGZ53" s="24">
        <f>-0.81*(24.4/3.6)</f>
        <v>-5.4899999999999993</v>
      </c>
      <c r="AHB53" s="25" t="s">
        <v>65</v>
      </c>
      <c r="AHH53" s="29" t="s">
        <v>70</v>
      </c>
      <c r="AHI53" s="30" t="e">
        <f>_xlfn.STDEV.S(#REF!)</f>
        <v>#REF!</v>
      </c>
      <c r="AHJ53" s="29" t="s">
        <v>71</v>
      </c>
      <c r="AHK53" s="30" t="e">
        <f>_xlfn.STDEV.S(#REF!)</f>
        <v>#REF!</v>
      </c>
      <c r="AHN53" s="28" t="s">
        <v>64</v>
      </c>
      <c r="AHP53" s="24">
        <f>-0.81*(24.4/3.6)</f>
        <v>-5.4899999999999993</v>
      </c>
      <c r="AHR53" s="25" t="s">
        <v>65</v>
      </c>
      <c r="AHX53" s="29" t="s">
        <v>70</v>
      </c>
      <c r="AHY53" s="30" t="e">
        <f>_xlfn.STDEV.S(#REF!)</f>
        <v>#REF!</v>
      </c>
      <c r="AHZ53" s="29" t="s">
        <v>71</v>
      </c>
      <c r="AIA53" s="30" t="e">
        <f>_xlfn.STDEV.S(#REF!)</f>
        <v>#REF!</v>
      </c>
      <c r="AID53" s="28" t="s">
        <v>64</v>
      </c>
      <c r="AIF53" s="24">
        <f>-0.81*(24.4/3.6)</f>
        <v>-5.4899999999999993</v>
      </c>
      <c r="AIH53" s="25" t="s">
        <v>65</v>
      </c>
      <c r="AIN53" s="29" t="s">
        <v>70</v>
      </c>
      <c r="AIO53" s="30" t="e">
        <f>_xlfn.STDEV.S(#REF!)</f>
        <v>#REF!</v>
      </c>
      <c r="AIP53" s="29" t="s">
        <v>71</v>
      </c>
      <c r="AIQ53" s="30" t="e">
        <f>_xlfn.STDEV.S(#REF!)</f>
        <v>#REF!</v>
      </c>
      <c r="AIT53" s="28" t="s">
        <v>64</v>
      </c>
      <c r="AIV53" s="24">
        <f>-0.81*(24.4/3.6)</f>
        <v>-5.4899999999999993</v>
      </c>
      <c r="AIX53" s="25" t="s">
        <v>65</v>
      </c>
      <c r="AJD53" s="29" t="s">
        <v>70</v>
      </c>
      <c r="AJE53" s="30" t="e">
        <f>_xlfn.STDEV.S(#REF!)</f>
        <v>#REF!</v>
      </c>
      <c r="AJF53" s="29" t="s">
        <v>71</v>
      </c>
      <c r="AJG53" s="30" t="e">
        <f>_xlfn.STDEV.S(#REF!)</f>
        <v>#REF!</v>
      </c>
      <c r="AJJ53" s="28" t="s">
        <v>64</v>
      </c>
      <c r="AJL53" s="24">
        <f>-0.81*(24.4/3.6)</f>
        <v>-5.4899999999999993</v>
      </c>
      <c r="AJN53" s="25" t="s">
        <v>65</v>
      </c>
      <c r="AJT53" s="29" t="s">
        <v>70</v>
      </c>
      <c r="AJU53" s="30" t="e">
        <f>_xlfn.STDEV.S(#REF!)</f>
        <v>#REF!</v>
      </c>
      <c r="AJV53" s="29" t="s">
        <v>71</v>
      </c>
      <c r="AJW53" s="30" t="e">
        <f>_xlfn.STDEV.S(#REF!)</f>
        <v>#REF!</v>
      </c>
      <c r="AJZ53" s="28" t="s">
        <v>64</v>
      </c>
      <c r="AKB53" s="24">
        <f>-0.81*(24.4/3.6)</f>
        <v>-5.4899999999999993</v>
      </c>
      <c r="AKD53" s="25" t="s">
        <v>65</v>
      </c>
      <c r="AKJ53" s="29" t="s">
        <v>70</v>
      </c>
      <c r="AKK53" s="30" t="e">
        <f>_xlfn.STDEV.S(#REF!)</f>
        <v>#REF!</v>
      </c>
      <c r="AKL53" s="29" t="s">
        <v>71</v>
      </c>
      <c r="AKM53" s="30" t="e">
        <f>_xlfn.STDEV.S(#REF!)</f>
        <v>#REF!</v>
      </c>
      <c r="AKP53" s="28" t="s">
        <v>64</v>
      </c>
      <c r="AKR53" s="24">
        <f>-0.81*(24.4/3.6)</f>
        <v>-5.4899999999999993</v>
      </c>
      <c r="AKT53" s="25" t="s">
        <v>65</v>
      </c>
      <c r="AKZ53" s="29" t="s">
        <v>70</v>
      </c>
      <c r="ALA53" s="30" t="e">
        <f>_xlfn.STDEV.S(#REF!)</f>
        <v>#REF!</v>
      </c>
      <c r="ALB53" s="29" t="s">
        <v>71</v>
      </c>
      <c r="ALC53" s="30" t="e">
        <f>_xlfn.STDEV.S(#REF!)</f>
        <v>#REF!</v>
      </c>
      <c r="ALF53" s="28" t="s">
        <v>64</v>
      </c>
      <c r="ALH53" s="24">
        <f>-0.81*(24.4/3.6)</f>
        <v>-5.4899999999999993</v>
      </c>
      <c r="ALJ53" s="25" t="s">
        <v>65</v>
      </c>
      <c r="ALP53" s="29" t="s">
        <v>70</v>
      </c>
      <c r="ALQ53" s="30" t="e">
        <f>_xlfn.STDEV.S(#REF!)</f>
        <v>#REF!</v>
      </c>
      <c r="ALR53" s="29" t="s">
        <v>71</v>
      </c>
      <c r="ALS53" s="30" t="e">
        <f>_xlfn.STDEV.S(#REF!)</f>
        <v>#REF!</v>
      </c>
      <c r="ALV53" s="28" t="s">
        <v>64</v>
      </c>
      <c r="ALX53" s="24">
        <f>-0.81*(24.4/3.6)</f>
        <v>-5.4899999999999993</v>
      </c>
      <c r="ALZ53" s="25" t="s">
        <v>65</v>
      </c>
      <c r="AMF53" s="29" t="s">
        <v>70</v>
      </c>
      <c r="AMG53" s="30" t="e">
        <f>_xlfn.STDEV.S(#REF!)</f>
        <v>#REF!</v>
      </c>
      <c r="AMH53" s="29" t="s">
        <v>71</v>
      </c>
      <c r="AMI53" s="30" t="e">
        <f>_xlfn.STDEV.S(#REF!)</f>
        <v>#REF!</v>
      </c>
      <c r="AML53" s="28" t="s">
        <v>64</v>
      </c>
      <c r="AMN53" s="24">
        <f>-0.81*(24.4/3.6)</f>
        <v>-5.4899999999999993</v>
      </c>
      <c r="AMP53" s="25" t="s">
        <v>65</v>
      </c>
      <c r="AMV53" s="29" t="s">
        <v>70</v>
      </c>
      <c r="AMW53" s="30" t="e">
        <f>_xlfn.STDEV.S(#REF!)</f>
        <v>#REF!</v>
      </c>
      <c r="AMX53" s="29" t="s">
        <v>71</v>
      </c>
      <c r="AMY53" s="30" t="e">
        <f>_xlfn.STDEV.S(#REF!)</f>
        <v>#REF!</v>
      </c>
      <c r="ANB53" s="28" t="s">
        <v>64</v>
      </c>
      <c r="AND53" s="24">
        <f>-0.81*(24.4/3.6)</f>
        <v>-5.4899999999999993</v>
      </c>
      <c r="ANF53" s="25" t="s">
        <v>65</v>
      </c>
      <c r="ANL53" s="29" t="s">
        <v>70</v>
      </c>
      <c r="ANM53" s="30" t="e">
        <f>_xlfn.STDEV.S(#REF!)</f>
        <v>#REF!</v>
      </c>
      <c r="ANN53" s="29" t="s">
        <v>71</v>
      </c>
      <c r="ANO53" s="30" t="e">
        <f>_xlfn.STDEV.S(#REF!)</f>
        <v>#REF!</v>
      </c>
      <c r="ANR53" s="28" t="s">
        <v>64</v>
      </c>
      <c r="ANT53" s="24">
        <f>-0.81*(24.4/3.6)</f>
        <v>-5.4899999999999993</v>
      </c>
      <c r="ANV53" s="25" t="s">
        <v>65</v>
      </c>
      <c r="AOB53" s="29" t="s">
        <v>70</v>
      </c>
      <c r="AOC53" s="30" t="e">
        <f>_xlfn.STDEV.S(#REF!)</f>
        <v>#REF!</v>
      </c>
      <c r="AOD53" s="29" t="s">
        <v>71</v>
      </c>
      <c r="AOE53" s="30" t="e">
        <f>_xlfn.STDEV.S(#REF!)</f>
        <v>#REF!</v>
      </c>
      <c r="AOH53" s="28" t="s">
        <v>64</v>
      </c>
      <c r="AOJ53" s="24">
        <f>-0.81*(24.4/3.6)</f>
        <v>-5.4899999999999993</v>
      </c>
      <c r="AOL53" s="25" t="s">
        <v>65</v>
      </c>
      <c r="AOR53" s="29" t="s">
        <v>70</v>
      </c>
      <c r="AOS53" s="30" t="e">
        <f>_xlfn.STDEV.S(#REF!)</f>
        <v>#REF!</v>
      </c>
      <c r="AOT53" s="29" t="s">
        <v>71</v>
      </c>
      <c r="AOU53" s="30" t="e">
        <f>_xlfn.STDEV.S(#REF!)</f>
        <v>#REF!</v>
      </c>
      <c r="AOX53" s="28" t="s">
        <v>64</v>
      </c>
      <c r="AOZ53" s="24">
        <f>-0.81*(24.4/3.6)</f>
        <v>-5.4899999999999993</v>
      </c>
      <c r="APB53" s="25" t="s">
        <v>65</v>
      </c>
      <c r="APH53" s="29" t="s">
        <v>70</v>
      </c>
      <c r="API53" s="30" t="e">
        <f>_xlfn.STDEV.S(#REF!)</f>
        <v>#REF!</v>
      </c>
      <c r="APJ53" s="29" t="s">
        <v>71</v>
      </c>
      <c r="APK53" s="30" t="e">
        <f>_xlfn.STDEV.S(#REF!)</f>
        <v>#REF!</v>
      </c>
      <c r="APN53" s="28" t="s">
        <v>64</v>
      </c>
      <c r="APP53" s="24">
        <f>-0.81*(24.4/3.6)</f>
        <v>-5.4899999999999993</v>
      </c>
      <c r="APR53" s="25" t="s">
        <v>65</v>
      </c>
      <c r="APX53" s="29" t="s">
        <v>70</v>
      </c>
      <c r="APY53" s="30" t="e">
        <f>_xlfn.STDEV.S(#REF!)</f>
        <v>#REF!</v>
      </c>
      <c r="APZ53" s="29" t="s">
        <v>71</v>
      </c>
      <c r="AQA53" s="30" t="e">
        <f>_xlfn.STDEV.S(#REF!)</f>
        <v>#REF!</v>
      </c>
      <c r="AQD53" s="28" t="s">
        <v>64</v>
      </c>
      <c r="AQF53" s="24">
        <f>-0.81*(24.4/3.6)</f>
        <v>-5.4899999999999993</v>
      </c>
      <c r="AQH53" s="25" t="s">
        <v>65</v>
      </c>
      <c r="AQN53" s="29" t="s">
        <v>70</v>
      </c>
      <c r="AQO53" s="30" t="e">
        <f>_xlfn.STDEV.S(#REF!)</f>
        <v>#REF!</v>
      </c>
      <c r="AQP53" s="29" t="s">
        <v>71</v>
      </c>
      <c r="AQQ53" s="30" t="e">
        <f>_xlfn.STDEV.S(#REF!)</f>
        <v>#REF!</v>
      </c>
      <c r="AQT53" s="28" t="s">
        <v>64</v>
      </c>
      <c r="AQV53" s="24">
        <f>-0.81*(24.4/3.6)</f>
        <v>-5.4899999999999993</v>
      </c>
      <c r="AQX53" s="25" t="s">
        <v>65</v>
      </c>
      <c r="ARD53" s="29" t="s">
        <v>70</v>
      </c>
      <c r="ARE53" s="30" t="e">
        <f>_xlfn.STDEV.S(#REF!)</f>
        <v>#REF!</v>
      </c>
      <c r="ARF53" s="29" t="s">
        <v>71</v>
      </c>
      <c r="ARG53" s="30" t="e">
        <f>_xlfn.STDEV.S(#REF!)</f>
        <v>#REF!</v>
      </c>
      <c r="ARJ53" s="28" t="s">
        <v>64</v>
      </c>
      <c r="ARL53" s="24">
        <f>-0.81*(24.4/3.6)</f>
        <v>-5.4899999999999993</v>
      </c>
      <c r="ARN53" s="25" t="s">
        <v>65</v>
      </c>
      <c r="ART53" s="29" t="s">
        <v>70</v>
      </c>
      <c r="ARU53" s="30" t="e">
        <f>_xlfn.STDEV.S(#REF!)</f>
        <v>#REF!</v>
      </c>
      <c r="ARV53" s="29" t="s">
        <v>71</v>
      </c>
      <c r="ARW53" s="30" t="e">
        <f>_xlfn.STDEV.S(#REF!)</f>
        <v>#REF!</v>
      </c>
      <c r="ARZ53" s="28" t="s">
        <v>64</v>
      </c>
      <c r="ASB53" s="24">
        <f>-0.81*(24.4/3.6)</f>
        <v>-5.4899999999999993</v>
      </c>
      <c r="ASD53" s="25" t="s">
        <v>65</v>
      </c>
      <c r="ASJ53" s="29" t="s">
        <v>70</v>
      </c>
      <c r="ASK53" s="30" t="e">
        <f>_xlfn.STDEV.S(#REF!)</f>
        <v>#REF!</v>
      </c>
      <c r="ASL53" s="29" t="s">
        <v>71</v>
      </c>
      <c r="ASM53" s="30" t="e">
        <f>_xlfn.STDEV.S(#REF!)</f>
        <v>#REF!</v>
      </c>
      <c r="ASP53" s="28" t="s">
        <v>64</v>
      </c>
      <c r="ASR53" s="24">
        <f>-0.81*(24.4/3.6)</f>
        <v>-5.4899999999999993</v>
      </c>
      <c r="AST53" s="25" t="s">
        <v>65</v>
      </c>
      <c r="ASZ53" s="29" t="s">
        <v>70</v>
      </c>
      <c r="ATA53" s="30" t="e">
        <f>_xlfn.STDEV.S(#REF!)</f>
        <v>#REF!</v>
      </c>
      <c r="ATB53" s="29" t="s">
        <v>71</v>
      </c>
      <c r="ATC53" s="30" t="e">
        <f>_xlfn.STDEV.S(#REF!)</f>
        <v>#REF!</v>
      </c>
      <c r="ATF53" s="28" t="s">
        <v>64</v>
      </c>
      <c r="ATH53" s="24">
        <f>-0.81*(24.4/3.6)</f>
        <v>-5.4899999999999993</v>
      </c>
      <c r="ATJ53" s="25" t="s">
        <v>65</v>
      </c>
      <c r="ATP53" s="29" t="s">
        <v>70</v>
      </c>
      <c r="ATQ53" s="30" t="e">
        <f>_xlfn.STDEV.S(#REF!)</f>
        <v>#REF!</v>
      </c>
      <c r="ATR53" s="29" t="s">
        <v>71</v>
      </c>
      <c r="ATS53" s="30" t="e">
        <f>_xlfn.STDEV.S(#REF!)</f>
        <v>#REF!</v>
      </c>
      <c r="ATV53" s="28" t="s">
        <v>64</v>
      </c>
      <c r="ATX53" s="24">
        <f>-0.81*(24.4/3.6)</f>
        <v>-5.4899999999999993</v>
      </c>
      <c r="ATZ53" s="25" t="s">
        <v>65</v>
      </c>
      <c r="AUF53" s="29" t="s">
        <v>70</v>
      </c>
      <c r="AUG53" s="30" t="e">
        <f>_xlfn.STDEV.S(#REF!)</f>
        <v>#REF!</v>
      </c>
      <c r="AUH53" s="29" t="s">
        <v>71</v>
      </c>
      <c r="AUI53" s="30" t="e">
        <f>_xlfn.STDEV.S(#REF!)</f>
        <v>#REF!</v>
      </c>
      <c r="AUL53" s="28" t="s">
        <v>64</v>
      </c>
      <c r="AUN53" s="24">
        <f>-0.81*(24.4/3.6)</f>
        <v>-5.4899999999999993</v>
      </c>
      <c r="AUP53" s="25" t="s">
        <v>65</v>
      </c>
      <c r="AUV53" s="29" t="s">
        <v>70</v>
      </c>
      <c r="AUW53" s="30" t="e">
        <f>_xlfn.STDEV.S(#REF!)</f>
        <v>#REF!</v>
      </c>
      <c r="AUX53" s="29" t="s">
        <v>71</v>
      </c>
      <c r="AUY53" s="30" t="e">
        <f>_xlfn.STDEV.S(#REF!)</f>
        <v>#REF!</v>
      </c>
      <c r="AVB53" s="28" t="s">
        <v>64</v>
      </c>
      <c r="AVD53" s="24">
        <f>-0.81*(24.4/3.6)</f>
        <v>-5.4899999999999993</v>
      </c>
      <c r="AVF53" s="25" t="s">
        <v>65</v>
      </c>
      <c r="AVL53" s="29" t="s">
        <v>70</v>
      </c>
      <c r="AVM53" s="30" t="e">
        <f>_xlfn.STDEV.S(#REF!)</f>
        <v>#REF!</v>
      </c>
      <c r="AVN53" s="29" t="s">
        <v>71</v>
      </c>
      <c r="AVO53" s="30" t="e">
        <f>_xlfn.STDEV.S(#REF!)</f>
        <v>#REF!</v>
      </c>
      <c r="AVR53" s="28" t="s">
        <v>64</v>
      </c>
      <c r="AVT53" s="24">
        <f>-0.81*(24.4/3.6)</f>
        <v>-5.4899999999999993</v>
      </c>
      <c r="AVV53" s="25" t="s">
        <v>65</v>
      </c>
      <c r="AWB53" s="29" t="s">
        <v>70</v>
      </c>
      <c r="AWC53" s="30" t="e">
        <f>_xlfn.STDEV.S(#REF!)</f>
        <v>#REF!</v>
      </c>
      <c r="AWD53" s="29" t="s">
        <v>71</v>
      </c>
      <c r="AWE53" s="30" t="e">
        <f>_xlfn.STDEV.S(#REF!)</f>
        <v>#REF!</v>
      </c>
      <c r="AWH53" s="28" t="s">
        <v>64</v>
      </c>
      <c r="AWJ53" s="24">
        <f>-0.81*(24.4/3.6)</f>
        <v>-5.4899999999999993</v>
      </c>
      <c r="AWL53" s="25" t="s">
        <v>65</v>
      </c>
      <c r="AWR53" s="29" t="s">
        <v>70</v>
      </c>
      <c r="AWS53" s="30" t="e">
        <f>_xlfn.STDEV.S(#REF!)</f>
        <v>#REF!</v>
      </c>
      <c r="AWT53" s="29" t="s">
        <v>71</v>
      </c>
      <c r="AWU53" s="30" t="e">
        <f>_xlfn.STDEV.S(#REF!)</f>
        <v>#REF!</v>
      </c>
      <c r="AWX53" s="28" t="s">
        <v>64</v>
      </c>
      <c r="AWZ53" s="24">
        <f>-0.81*(24.4/3.6)</f>
        <v>-5.4899999999999993</v>
      </c>
      <c r="AXB53" s="25" t="s">
        <v>65</v>
      </c>
      <c r="AXH53" s="29" t="s">
        <v>70</v>
      </c>
      <c r="AXI53" s="30" t="e">
        <f>_xlfn.STDEV.S(#REF!)</f>
        <v>#REF!</v>
      </c>
      <c r="AXJ53" s="29" t="s">
        <v>71</v>
      </c>
      <c r="AXK53" s="30" t="e">
        <f>_xlfn.STDEV.S(#REF!)</f>
        <v>#REF!</v>
      </c>
      <c r="AXN53" s="28" t="s">
        <v>64</v>
      </c>
      <c r="AXP53" s="24">
        <f>-0.81*(24.4/3.6)</f>
        <v>-5.4899999999999993</v>
      </c>
      <c r="AXR53" s="25" t="s">
        <v>65</v>
      </c>
      <c r="AXX53" s="29" t="s">
        <v>70</v>
      </c>
      <c r="AXY53" s="30" t="e">
        <f>_xlfn.STDEV.S(#REF!)</f>
        <v>#REF!</v>
      </c>
      <c r="AXZ53" s="29" t="s">
        <v>71</v>
      </c>
      <c r="AYA53" s="30" t="e">
        <f>_xlfn.STDEV.S(#REF!)</f>
        <v>#REF!</v>
      </c>
      <c r="AYD53" s="28" t="s">
        <v>64</v>
      </c>
      <c r="AYF53" s="24">
        <f>-0.81*(24.4/3.6)</f>
        <v>-5.4899999999999993</v>
      </c>
      <c r="AYH53" s="25" t="s">
        <v>65</v>
      </c>
      <c r="AYN53" s="29" t="s">
        <v>70</v>
      </c>
      <c r="AYO53" s="30" t="e">
        <f>_xlfn.STDEV.S(#REF!)</f>
        <v>#REF!</v>
      </c>
      <c r="AYP53" s="29" t="s">
        <v>71</v>
      </c>
      <c r="AYQ53" s="30" t="e">
        <f>_xlfn.STDEV.S(#REF!)</f>
        <v>#REF!</v>
      </c>
      <c r="AYT53" s="28" t="s">
        <v>64</v>
      </c>
      <c r="AYV53" s="24">
        <f>-0.81*(24.4/3.6)</f>
        <v>-5.4899999999999993</v>
      </c>
      <c r="AYX53" s="25" t="s">
        <v>65</v>
      </c>
      <c r="AZD53" s="29" t="s">
        <v>70</v>
      </c>
      <c r="AZE53" s="30" t="e">
        <f>_xlfn.STDEV.S(#REF!)</f>
        <v>#REF!</v>
      </c>
      <c r="AZF53" s="29" t="s">
        <v>71</v>
      </c>
      <c r="AZG53" s="30" t="e">
        <f>_xlfn.STDEV.S(#REF!)</f>
        <v>#REF!</v>
      </c>
      <c r="AZJ53" s="28" t="s">
        <v>64</v>
      </c>
      <c r="AZL53" s="24">
        <f>-0.81*(24.4/3.6)</f>
        <v>-5.4899999999999993</v>
      </c>
      <c r="AZN53" s="25" t="s">
        <v>65</v>
      </c>
      <c r="AZT53" s="29" t="s">
        <v>70</v>
      </c>
      <c r="AZU53" s="30" t="e">
        <f>_xlfn.STDEV.S(#REF!)</f>
        <v>#REF!</v>
      </c>
      <c r="AZV53" s="29" t="s">
        <v>71</v>
      </c>
      <c r="AZW53" s="30" t="e">
        <f>_xlfn.STDEV.S(#REF!)</f>
        <v>#REF!</v>
      </c>
      <c r="AZZ53" s="28" t="s">
        <v>64</v>
      </c>
      <c r="BAB53" s="24">
        <f>-0.81*(24.4/3.6)</f>
        <v>-5.4899999999999993</v>
      </c>
      <c r="BAD53" s="25" t="s">
        <v>65</v>
      </c>
      <c r="BAJ53" s="29" t="s">
        <v>70</v>
      </c>
      <c r="BAK53" s="30" t="e">
        <f>_xlfn.STDEV.S(#REF!)</f>
        <v>#REF!</v>
      </c>
      <c r="BAL53" s="29" t="s">
        <v>71</v>
      </c>
      <c r="BAM53" s="30" t="e">
        <f>_xlfn.STDEV.S(#REF!)</f>
        <v>#REF!</v>
      </c>
      <c r="BAP53" s="28" t="s">
        <v>64</v>
      </c>
      <c r="BAR53" s="24">
        <f>-0.81*(24.4/3.6)</f>
        <v>-5.4899999999999993</v>
      </c>
      <c r="BAT53" s="25" t="s">
        <v>65</v>
      </c>
      <c r="BAZ53" s="29" t="s">
        <v>70</v>
      </c>
      <c r="BBA53" s="30" t="e">
        <f>_xlfn.STDEV.S(#REF!)</f>
        <v>#REF!</v>
      </c>
      <c r="BBB53" s="29" t="s">
        <v>71</v>
      </c>
      <c r="BBC53" s="30" t="e">
        <f>_xlfn.STDEV.S(#REF!)</f>
        <v>#REF!</v>
      </c>
      <c r="BBF53" s="28" t="s">
        <v>64</v>
      </c>
      <c r="BBH53" s="24">
        <f>-0.81*(24.4/3.6)</f>
        <v>-5.4899999999999993</v>
      </c>
      <c r="BBJ53" s="25" t="s">
        <v>65</v>
      </c>
      <c r="BBP53" s="29" t="s">
        <v>70</v>
      </c>
      <c r="BBQ53" s="30" t="e">
        <f>_xlfn.STDEV.S(#REF!)</f>
        <v>#REF!</v>
      </c>
      <c r="BBR53" s="29" t="s">
        <v>71</v>
      </c>
      <c r="BBS53" s="30" t="e">
        <f>_xlfn.STDEV.S(#REF!)</f>
        <v>#REF!</v>
      </c>
      <c r="BBV53" s="28" t="s">
        <v>64</v>
      </c>
      <c r="BBX53" s="24">
        <f>-0.81*(24.4/3.6)</f>
        <v>-5.4899999999999993</v>
      </c>
      <c r="BBZ53" s="25" t="s">
        <v>65</v>
      </c>
      <c r="BCF53" s="29" t="s">
        <v>70</v>
      </c>
      <c r="BCG53" s="30" t="e">
        <f>_xlfn.STDEV.S(#REF!)</f>
        <v>#REF!</v>
      </c>
      <c r="BCH53" s="29" t="s">
        <v>71</v>
      </c>
      <c r="BCI53" s="30" t="e">
        <f>_xlfn.STDEV.S(#REF!)</f>
        <v>#REF!</v>
      </c>
      <c r="BCL53" s="28" t="s">
        <v>64</v>
      </c>
      <c r="BCN53" s="24">
        <f>-0.81*(24.4/3.6)</f>
        <v>-5.4899999999999993</v>
      </c>
      <c r="BCP53" s="25" t="s">
        <v>65</v>
      </c>
      <c r="BCV53" s="29" t="s">
        <v>70</v>
      </c>
      <c r="BCW53" s="30" t="e">
        <f>_xlfn.STDEV.S(#REF!)</f>
        <v>#REF!</v>
      </c>
      <c r="BCX53" s="29" t="s">
        <v>71</v>
      </c>
      <c r="BCY53" s="30" t="e">
        <f>_xlfn.STDEV.S(#REF!)</f>
        <v>#REF!</v>
      </c>
      <c r="BDB53" s="28" t="s">
        <v>64</v>
      </c>
      <c r="BDD53" s="24">
        <f>-0.81*(24.4/3.6)</f>
        <v>-5.4899999999999993</v>
      </c>
      <c r="BDF53" s="25" t="s">
        <v>65</v>
      </c>
      <c r="BDL53" s="29" t="s">
        <v>70</v>
      </c>
      <c r="BDM53" s="30" t="e">
        <f>_xlfn.STDEV.S(#REF!)</f>
        <v>#REF!</v>
      </c>
      <c r="BDN53" s="29" t="s">
        <v>71</v>
      </c>
      <c r="BDO53" s="30" t="e">
        <f>_xlfn.STDEV.S(#REF!)</f>
        <v>#REF!</v>
      </c>
      <c r="BDR53" s="28" t="s">
        <v>64</v>
      </c>
      <c r="BDT53" s="24">
        <f>-0.81*(24.4/3.6)</f>
        <v>-5.4899999999999993</v>
      </c>
      <c r="BDV53" s="25" t="s">
        <v>65</v>
      </c>
      <c r="BEB53" s="29" t="s">
        <v>70</v>
      </c>
      <c r="BEC53" s="30" t="e">
        <f>_xlfn.STDEV.S(#REF!)</f>
        <v>#REF!</v>
      </c>
      <c r="BED53" s="29" t="s">
        <v>71</v>
      </c>
      <c r="BEE53" s="30" t="e">
        <f>_xlfn.STDEV.S(#REF!)</f>
        <v>#REF!</v>
      </c>
      <c r="BEH53" s="28" t="s">
        <v>64</v>
      </c>
      <c r="BEJ53" s="24">
        <f>-0.81*(24.4/3.6)</f>
        <v>-5.4899999999999993</v>
      </c>
      <c r="BEL53" s="25" t="s">
        <v>65</v>
      </c>
      <c r="BER53" s="29" t="s">
        <v>70</v>
      </c>
      <c r="BES53" s="30" t="e">
        <f>_xlfn.STDEV.S(#REF!)</f>
        <v>#REF!</v>
      </c>
      <c r="BET53" s="29" t="s">
        <v>71</v>
      </c>
      <c r="BEU53" s="30" t="e">
        <f>_xlfn.STDEV.S(#REF!)</f>
        <v>#REF!</v>
      </c>
      <c r="BEX53" s="28" t="s">
        <v>64</v>
      </c>
      <c r="BEZ53" s="24">
        <f>-0.81*(24.4/3.6)</f>
        <v>-5.4899999999999993</v>
      </c>
      <c r="BFB53" s="25" t="s">
        <v>65</v>
      </c>
      <c r="BFH53" s="29" t="s">
        <v>70</v>
      </c>
      <c r="BFI53" s="30" t="e">
        <f>_xlfn.STDEV.S(#REF!)</f>
        <v>#REF!</v>
      </c>
      <c r="BFJ53" s="29" t="s">
        <v>71</v>
      </c>
      <c r="BFK53" s="30" t="e">
        <f>_xlfn.STDEV.S(#REF!)</f>
        <v>#REF!</v>
      </c>
      <c r="BFN53" s="28" t="s">
        <v>64</v>
      </c>
      <c r="BFP53" s="24">
        <f>-0.81*(24.4/3.6)</f>
        <v>-5.4899999999999993</v>
      </c>
      <c r="BFR53" s="25" t="s">
        <v>65</v>
      </c>
      <c r="BFX53" s="29" t="s">
        <v>70</v>
      </c>
      <c r="BFY53" s="30" t="e">
        <f>_xlfn.STDEV.S(#REF!)</f>
        <v>#REF!</v>
      </c>
      <c r="BFZ53" s="29" t="s">
        <v>71</v>
      </c>
      <c r="BGA53" s="30" t="e">
        <f>_xlfn.STDEV.S(#REF!)</f>
        <v>#REF!</v>
      </c>
      <c r="BGD53" s="28" t="s">
        <v>64</v>
      </c>
      <c r="BGF53" s="24">
        <f>-0.81*(24.4/3.6)</f>
        <v>-5.4899999999999993</v>
      </c>
      <c r="BGH53" s="25" t="s">
        <v>65</v>
      </c>
      <c r="BGN53" s="29" t="s">
        <v>70</v>
      </c>
      <c r="BGO53" s="30" t="e">
        <f>_xlfn.STDEV.S(#REF!)</f>
        <v>#REF!</v>
      </c>
      <c r="BGP53" s="29" t="s">
        <v>71</v>
      </c>
      <c r="BGQ53" s="30" t="e">
        <f>_xlfn.STDEV.S(#REF!)</f>
        <v>#REF!</v>
      </c>
      <c r="BGT53" s="28" t="s">
        <v>64</v>
      </c>
      <c r="BGV53" s="24">
        <f>-0.81*(24.4/3.6)</f>
        <v>-5.4899999999999993</v>
      </c>
      <c r="BGX53" s="25" t="s">
        <v>65</v>
      </c>
      <c r="BHD53" s="29" t="s">
        <v>70</v>
      </c>
      <c r="BHE53" s="30" t="e">
        <f>_xlfn.STDEV.S(#REF!)</f>
        <v>#REF!</v>
      </c>
      <c r="BHF53" s="29" t="s">
        <v>71</v>
      </c>
      <c r="BHG53" s="30" t="e">
        <f>_xlfn.STDEV.S(#REF!)</f>
        <v>#REF!</v>
      </c>
      <c r="BHJ53" s="28" t="s">
        <v>64</v>
      </c>
      <c r="BHL53" s="24">
        <f>-0.81*(24.4/3.6)</f>
        <v>-5.4899999999999993</v>
      </c>
      <c r="BHN53" s="25" t="s">
        <v>65</v>
      </c>
      <c r="BHT53" s="29" t="s">
        <v>70</v>
      </c>
      <c r="BHU53" s="30" t="e">
        <f>_xlfn.STDEV.S(#REF!)</f>
        <v>#REF!</v>
      </c>
      <c r="BHV53" s="29" t="s">
        <v>71</v>
      </c>
      <c r="BHW53" s="30" t="e">
        <f>_xlfn.STDEV.S(#REF!)</f>
        <v>#REF!</v>
      </c>
      <c r="BHZ53" s="28" t="s">
        <v>64</v>
      </c>
      <c r="BIB53" s="24">
        <f>-0.81*(24.4/3.6)</f>
        <v>-5.4899999999999993</v>
      </c>
      <c r="BID53" s="25" t="s">
        <v>65</v>
      </c>
      <c r="BIJ53" s="29" t="s">
        <v>70</v>
      </c>
      <c r="BIK53" s="30" t="e">
        <f>_xlfn.STDEV.S(#REF!)</f>
        <v>#REF!</v>
      </c>
      <c r="BIL53" s="29" t="s">
        <v>71</v>
      </c>
      <c r="BIM53" s="30" t="e">
        <f>_xlfn.STDEV.S(#REF!)</f>
        <v>#REF!</v>
      </c>
      <c r="BIP53" s="28" t="s">
        <v>64</v>
      </c>
      <c r="BIR53" s="24">
        <f>-0.81*(24.4/3.6)</f>
        <v>-5.4899999999999993</v>
      </c>
      <c r="BIT53" s="25" t="s">
        <v>65</v>
      </c>
      <c r="BIZ53" s="29" t="s">
        <v>70</v>
      </c>
      <c r="BJA53" s="30" t="e">
        <f>_xlfn.STDEV.S(#REF!)</f>
        <v>#REF!</v>
      </c>
      <c r="BJB53" s="29" t="s">
        <v>71</v>
      </c>
      <c r="BJC53" s="30" t="e">
        <f>_xlfn.STDEV.S(#REF!)</f>
        <v>#REF!</v>
      </c>
      <c r="BJF53" s="28" t="s">
        <v>64</v>
      </c>
      <c r="BJH53" s="24">
        <f>-0.81*(24.4/3.6)</f>
        <v>-5.4899999999999993</v>
      </c>
      <c r="BJJ53" s="25" t="s">
        <v>65</v>
      </c>
      <c r="BJP53" s="29" t="s">
        <v>70</v>
      </c>
      <c r="BJQ53" s="30" t="e">
        <f>_xlfn.STDEV.S(#REF!)</f>
        <v>#REF!</v>
      </c>
      <c r="BJR53" s="29" t="s">
        <v>71</v>
      </c>
      <c r="BJS53" s="30" t="e">
        <f>_xlfn.STDEV.S(#REF!)</f>
        <v>#REF!</v>
      </c>
      <c r="BJV53" s="28" t="s">
        <v>64</v>
      </c>
      <c r="BJX53" s="24">
        <f>-0.81*(24.4/3.6)</f>
        <v>-5.4899999999999993</v>
      </c>
      <c r="BJZ53" s="25" t="s">
        <v>65</v>
      </c>
      <c r="BKF53" s="29" t="s">
        <v>70</v>
      </c>
      <c r="BKG53" s="30" t="e">
        <f>_xlfn.STDEV.S(#REF!)</f>
        <v>#REF!</v>
      </c>
      <c r="BKH53" s="29" t="s">
        <v>71</v>
      </c>
      <c r="BKI53" s="30" t="e">
        <f>_xlfn.STDEV.S(#REF!)</f>
        <v>#REF!</v>
      </c>
      <c r="BKL53" s="28" t="s">
        <v>64</v>
      </c>
      <c r="BKN53" s="24">
        <f>-0.81*(24.4/3.6)</f>
        <v>-5.4899999999999993</v>
      </c>
      <c r="BKP53" s="25" t="s">
        <v>65</v>
      </c>
      <c r="BKV53" s="29" t="s">
        <v>70</v>
      </c>
      <c r="BKW53" s="30" t="e">
        <f>_xlfn.STDEV.S(#REF!)</f>
        <v>#REF!</v>
      </c>
      <c r="BKX53" s="29" t="s">
        <v>71</v>
      </c>
      <c r="BKY53" s="30" t="e">
        <f>_xlfn.STDEV.S(#REF!)</f>
        <v>#REF!</v>
      </c>
      <c r="BLB53" s="28" t="s">
        <v>64</v>
      </c>
      <c r="BLD53" s="24">
        <f>-0.81*(24.4/3.6)</f>
        <v>-5.4899999999999993</v>
      </c>
      <c r="BLF53" s="25" t="s">
        <v>65</v>
      </c>
      <c r="BLL53" s="29" t="s">
        <v>70</v>
      </c>
      <c r="BLM53" s="30" t="e">
        <f>_xlfn.STDEV.S(#REF!)</f>
        <v>#REF!</v>
      </c>
      <c r="BLN53" s="29" t="s">
        <v>71</v>
      </c>
      <c r="BLO53" s="30" t="e">
        <f>_xlfn.STDEV.S(#REF!)</f>
        <v>#REF!</v>
      </c>
      <c r="BLR53" s="28" t="s">
        <v>64</v>
      </c>
      <c r="BLT53" s="24">
        <f>-0.81*(24.4/3.6)</f>
        <v>-5.4899999999999993</v>
      </c>
      <c r="BLV53" s="25" t="s">
        <v>65</v>
      </c>
      <c r="BMB53" s="29" t="s">
        <v>70</v>
      </c>
      <c r="BMC53" s="30" t="e">
        <f>_xlfn.STDEV.S(#REF!)</f>
        <v>#REF!</v>
      </c>
      <c r="BMD53" s="29" t="s">
        <v>71</v>
      </c>
      <c r="BME53" s="30" t="e">
        <f>_xlfn.STDEV.S(#REF!)</f>
        <v>#REF!</v>
      </c>
      <c r="BMH53" s="28" t="s">
        <v>64</v>
      </c>
      <c r="BMJ53" s="24">
        <f>-0.81*(24.4/3.6)</f>
        <v>-5.4899999999999993</v>
      </c>
      <c r="BML53" s="25" t="s">
        <v>65</v>
      </c>
      <c r="BMR53" s="29" t="s">
        <v>70</v>
      </c>
      <c r="BMS53" s="30" t="e">
        <f>_xlfn.STDEV.S(#REF!)</f>
        <v>#REF!</v>
      </c>
      <c r="BMT53" s="29" t="s">
        <v>71</v>
      </c>
      <c r="BMU53" s="30" t="e">
        <f>_xlfn.STDEV.S(#REF!)</f>
        <v>#REF!</v>
      </c>
      <c r="BMX53" s="28" t="s">
        <v>64</v>
      </c>
      <c r="BMZ53" s="24">
        <f>-0.81*(24.4/3.6)</f>
        <v>-5.4899999999999993</v>
      </c>
      <c r="BNB53" s="25" t="s">
        <v>65</v>
      </c>
      <c r="BNH53" s="29" t="s">
        <v>70</v>
      </c>
      <c r="BNI53" s="30" t="e">
        <f>_xlfn.STDEV.S(#REF!)</f>
        <v>#REF!</v>
      </c>
      <c r="BNJ53" s="29" t="s">
        <v>71</v>
      </c>
      <c r="BNK53" s="30" t="e">
        <f>_xlfn.STDEV.S(#REF!)</f>
        <v>#REF!</v>
      </c>
      <c r="BNN53" s="28" t="s">
        <v>64</v>
      </c>
      <c r="BNP53" s="24">
        <f>-0.81*(24.4/3.6)</f>
        <v>-5.4899999999999993</v>
      </c>
      <c r="BNR53" s="25" t="s">
        <v>65</v>
      </c>
      <c r="BNX53" s="29" t="s">
        <v>70</v>
      </c>
      <c r="BNY53" s="30" t="e">
        <f>_xlfn.STDEV.S(#REF!)</f>
        <v>#REF!</v>
      </c>
      <c r="BNZ53" s="29" t="s">
        <v>71</v>
      </c>
      <c r="BOA53" s="30" t="e">
        <f>_xlfn.STDEV.S(#REF!)</f>
        <v>#REF!</v>
      </c>
      <c r="BOD53" s="28" t="s">
        <v>64</v>
      </c>
      <c r="BOF53" s="24">
        <f>-0.81*(24.4/3.6)</f>
        <v>-5.4899999999999993</v>
      </c>
      <c r="BOH53" s="25" t="s">
        <v>65</v>
      </c>
      <c r="BON53" s="29" t="s">
        <v>70</v>
      </c>
      <c r="BOO53" s="30" t="e">
        <f>_xlfn.STDEV.S(#REF!)</f>
        <v>#REF!</v>
      </c>
      <c r="BOP53" s="29" t="s">
        <v>71</v>
      </c>
      <c r="BOQ53" s="30" t="e">
        <f>_xlfn.STDEV.S(#REF!)</f>
        <v>#REF!</v>
      </c>
      <c r="BOT53" s="28" t="s">
        <v>64</v>
      </c>
      <c r="BOV53" s="24">
        <f>-0.81*(24.4/3.6)</f>
        <v>-5.4899999999999993</v>
      </c>
      <c r="BOX53" s="25" t="s">
        <v>65</v>
      </c>
      <c r="BPD53" s="29" t="s">
        <v>70</v>
      </c>
      <c r="BPE53" s="30" t="e">
        <f>_xlfn.STDEV.S(#REF!)</f>
        <v>#REF!</v>
      </c>
      <c r="BPF53" s="29" t="s">
        <v>71</v>
      </c>
      <c r="BPG53" s="30" t="e">
        <f>_xlfn.STDEV.S(#REF!)</f>
        <v>#REF!</v>
      </c>
      <c r="BPJ53" s="28" t="s">
        <v>64</v>
      </c>
      <c r="BPL53" s="24">
        <f>-0.81*(24.4/3.6)</f>
        <v>-5.4899999999999993</v>
      </c>
      <c r="BPN53" s="25" t="s">
        <v>65</v>
      </c>
      <c r="BPT53" s="29" t="s">
        <v>70</v>
      </c>
      <c r="BPU53" s="30" t="e">
        <f>_xlfn.STDEV.S(#REF!)</f>
        <v>#REF!</v>
      </c>
      <c r="BPV53" s="29" t="s">
        <v>71</v>
      </c>
      <c r="BPW53" s="30" t="e">
        <f>_xlfn.STDEV.S(#REF!)</f>
        <v>#REF!</v>
      </c>
      <c r="BPZ53" s="28" t="s">
        <v>64</v>
      </c>
      <c r="BQB53" s="24">
        <f>-0.81*(24.4/3.6)</f>
        <v>-5.4899999999999993</v>
      </c>
      <c r="BQD53" s="25" t="s">
        <v>65</v>
      </c>
      <c r="BQJ53" s="29" t="s">
        <v>70</v>
      </c>
      <c r="BQK53" s="30" t="e">
        <f>_xlfn.STDEV.S(#REF!)</f>
        <v>#REF!</v>
      </c>
      <c r="BQL53" s="29" t="s">
        <v>71</v>
      </c>
      <c r="BQM53" s="30" t="e">
        <f>_xlfn.STDEV.S(#REF!)</f>
        <v>#REF!</v>
      </c>
      <c r="BQP53" s="28" t="s">
        <v>64</v>
      </c>
      <c r="BQR53" s="24">
        <f>-0.81*(24.4/3.6)</f>
        <v>-5.4899999999999993</v>
      </c>
      <c r="BQT53" s="25" t="s">
        <v>65</v>
      </c>
      <c r="BQZ53" s="29" t="s">
        <v>70</v>
      </c>
      <c r="BRA53" s="30" t="e">
        <f>_xlfn.STDEV.S(#REF!)</f>
        <v>#REF!</v>
      </c>
      <c r="BRB53" s="29" t="s">
        <v>71</v>
      </c>
      <c r="BRC53" s="30" t="e">
        <f>_xlfn.STDEV.S(#REF!)</f>
        <v>#REF!</v>
      </c>
      <c r="BRF53" s="28" t="s">
        <v>64</v>
      </c>
      <c r="BRH53" s="24">
        <f>-0.81*(24.4/3.6)</f>
        <v>-5.4899999999999993</v>
      </c>
      <c r="BRJ53" s="25" t="s">
        <v>65</v>
      </c>
      <c r="BRP53" s="29" t="s">
        <v>70</v>
      </c>
      <c r="BRQ53" s="30" t="e">
        <f>_xlfn.STDEV.S(#REF!)</f>
        <v>#REF!</v>
      </c>
      <c r="BRR53" s="29" t="s">
        <v>71</v>
      </c>
      <c r="BRS53" s="30" t="e">
        <f>_xlfn.STDEV.S(#REF!)</f>
        <v>#REF!</v>
      </c>
      <c r="BRV53" s="28" t="s">
        <v>64</v>
      </c>
      <c r="BRX53" s="24">
        <f>-0.81*(24.4/3.6)</f>
        <v>-5.4899999999999993</v>
      </c>
      <c r="BRZ53" s="25" t="s">
        <v>65</v>
      </c>
      <c r="BSF53" s="29" t="s">
        <v>70</v>
      </c>
      <c r="BSG53" s="30" t="e">
        <f>_xlfn.STDEV.S(#REF!)</f>
        <v>#REF!</v>
      </c>
      <c r="BSH53" s="29" t="s">
        <v>71</v>
      </c>
      <c r="BSI53" s="30" t="e">
        <f>_xlfn.STDEV.S(#REF!)</f>
        <v>#REF!</v>
      </c>
      <c r="BSL53" s="28" t="s">
        <v>64</v>
      </c>
      <c r="BSN53" s="24">
        <f>-0.81*(24.4/3.6)</f>
        <v>-5.4899999999999993</v>
      </c>
      <c r="BSP53" s="25" t="s">
        <v>65</v>
      </c>
      <c r="BSV53" s="29" t="s">
        <v>70</v>
      </c>
      <c r="BSW53" s="30" t="e">
        <f>_xlfn.STDEV.S(#REF!)</f>
        <v>#REF!</v>
      </c>
      <c r="BSX53" s="29" t="s">
        <v>71</v>
      </c>
      <c r="BSY53" s="30" t="e">
        <f>_xlfn.STDEV.S(#REF!)</f>
        <v>#REF!</v>
      </c>
      <c r="BTB53" s="28" t="s">
        <v>64</v>
      </c>
      <c r="BTD53" s="24">
        <f>-0.81*(24.4/3.6)</f>
        <v>-5.4899999999999993</v>
      </c>
      <c r="BTF53" s="25" t="s">
        <v>65</v>
      </c>
      <c r="BTL53" s="29" t="s">
        <v>70</v>
      </c>
      <c r="BTM53" s="30" t="e">
        <f>_xlfn.STDEV.S(#REF!)</f>
        <v>#REF!</v>
      </c>
      <c r="BTN53" s="29" t="s">
        <v>71</v>
      </c>
      <c r="BTO53" s="30" t="e">
        <f>_xlfn.STDEV.S(#REF!)</f>
        <v>#REF!</v>
      </c>
      <c r="BTR53" s="28" t="s">
        <v>64</v>
      </c>
      <c r="BTT53" s="24">
        <f>-0.81*(24.4/3.6)</f>
        <v>-5.4899999999999993</v>
      </c>
      <c r="BTV53" s="25" t="s">
        <v>65</v>
      </c>
      <c r="BUB53" s="29" t="s">
        <v>70</v>
      </c>
      <c r="BUC53" s="30" t="e">
        <f>_xlfn.STDEV.S(#REF!)</f>
        <v>#REF!</v>
      </c>
      <c r="BUD53" s="29" t="s">
        <v>71</v>
      </c>
      <c r="BUE53" s="30" t="e">
        <f>_xlfn.STDEV.S(#REF!)</f>
        <v>#REF!</v>
      </c>
      <c r="BUH53" s="28" t="s">
        <v>64</v>
      </c>
      <c r="BUJ53" s="24">
        <f>-0.81*(24.4/3.6)</f>
        <v>-5.4899999999999993</v>
      </c>
      <c r="BUL53" s="25" t="s">
        <v>65</v>
      </c>
      <c r="BUR53" s="29" t="s">
        <v>70</v>
      </c>
      <c r="BUS53" s="30" t="e">
        <f>_xlfn.STDEV.S(#REF!)</f>
        <v>#REF!</v>
      </c>
      <c r="BUT53" s="29" t="s">
        <v>71</v>
      </c>
      <c r="BUU53" s="30" t="e">
        <f>_xlfn.STDEV.S(#REF!)</f>
        <v>#REF!</v>
      </c>
      <c r="BUX53" s="28" t="s">
        <v>64</v>
      </c>
      <c r="BUZ53" s="24">
        <f>-0.81*(24.4/3.6)</f>
        <v>-5.4899999999999993</v>
      </c>
      <c r="BVB53" s="25" t="s">
        <v>65</v>
      </c>
      <c r="BVH53" s="29" t="s">
        <v>70</v>
      </c>
      <c r="BVI53" s="30" t="e">
        <f>_xlfn.STDEV.S(#REF!)</f>
        <v>#REF!</v>
      </c>
      <c r="BVJ53" s="29" t="s">
        <v>71</v>
      </c>
      <c r="BVK53" s="30" t="e">
        <f>_xlfn.STDEV.S(#REF!)</f>
        <v>#REF!</v>
      </c>
      <c r="BVN53" s="28" t="s">
        <v>64</v>
      </c>
      <c r="BVP53" s="24">
        <f>-0.81*(24.4/3.6)</f>
        <v>-5.4899999999999993</v>
      </c>
      <c r="BVR53" s="25" t="s">
        <v>65</v>
      </c>
      <c r="BVX53" s="29" t="s">
        <v>70</v>
      </c>
      <c r="BVY53" s="30" t="e">
        <f>_xlfn.STDEV.S(#REF!)</f>
        <v>#REF!</v>
      </c>
      <c r="BVZ53" s="29" t="s">
        <v>71</v>
      </c>
      <c r="BWA53" s="30" t="e">
        <f>_xlfn.STDEV.S(#REF!)</f>
        <v>#REF!</v>
      </c>
      <c r="BWD53" s="28" t="s">
        <v>64</v>
      </c>
      <c r="BWF53" s="24">
        <f>-0.81*(24.4/3.6)</f>
        <v>-5.4899999999999993</v>
      </c>
      <c r="BWH53" s="25" t="s">
        <v>65</v>
      </c>
      <c r="BWN53" s="29" t="s">
        <v>70</v>
      </c>
      <c r="BWO53" s="30" t="e">
        <f>_xlfn.STDEV.S(#REF!)</f>
        <v>#REF!</v>
      </c>
      <c r="BWP53" s="29" t="s">
        <v>71</v>
      </c>
      <c r="BWQ53" s="30" t="e">
        <f>_xlfn.STDEV.S(#REF!)</f>
        <v>#REF!</v>
      </c>
      <c r="BWT53" s="28" t="s">
        <v>64</v>
      </c>
      <c r="BWV53" s="24">
        <f>-0.81*(24.4/3.6)</f>
        <v>-5.4899999999999993</v>
      </c>
      <c r="BWX53" s="25" t="s">
        <v>65</v>
      </c>
      <c r="BXD53" s="29" t="s">
        <v>70</v>
      </c>
      <c r="BXE53" s="30" t="e">
        <f>_xlfn.STDEV.S(#REF!)</f>
        <v>#REF!</v>
      </c>
      <c r="BXF53" s="29" t="s">
        <v>71</v>
      </c>
      <c r="BXG53" s="30" t="e">
        <f>_xlfn.STDEV.S(#REF!)</f>
        <v>#REF!</v>
      </c>
      <c r="BXJ53" s="28" t="s">
        <v>64</v>
      </c>
      <c r="BXL53" s="24">
        <f>-0.81*(24.4/3.6)</f>
        <v>-5.4899999999999993</v>
      </c>
      <c r="BXN53" s="25" t="s">
        <v>65</v>
      </c>
      <c r="BXT53" s="29" t="s">
        <v>70</v>
      </c>
      <c r="BXU53" s="30" t="e">
        <f>_xlfn.STDEV.S(#REF!)</f>
        <v>#REF!</v>
      </c>
      <c r="BXV53" s="29" t="s">
        <v>71</v>
      </c>
      <c r="BXW53" s="30" t="e">
        <f>_xlfn.STDEV.S(#REF!)</f>
        <v>#REF!</v>
      </c>
      <c r="BXZ53" s="28" t="s">
        <v>64</v>
      </c>
      <c r="BYB53" s="24">
        <f>-0.81*(24.4/3.6)</f>
        <v>-5.4899999999999993</v>
      </c>
      <c r="BYD53" s="25" t="s">
        <v>65</v>
      </c>
      <c r="BYJ53" s="29" t="s">
        <v>70</v>
      </c>
      <c r="BYK53" s="30" t="e">
        <f>_xlfn.STDEV.S(#REF!)</f>
        <v>#REF!</v>
      </c>
      <c r="BYL53" s="29" t="s">
        <v>71</v>
      </c>
      <c r="BYM53" s="30" t="e">
        <f>_xlfn.STDEV.S(#REF!)</f>
        <v>#REF!</v>
      </c>
      <c r="BYP53" s="28" t="s">
        <v>64</v>
      </c>
      <c r="BYR53" s="24">
        <f>-0.81*(24.4/3.6)</f>
        <v>-5.4899999999999993</v>
      </c>
      <c r="BYT53" s="25" t="s">
        <v>65</v>
      </c>
      <c r="BYZ53" s="29" t="s">
        <v>70</v>
      </c>
      <c r="BZA53" s="30" t="e">
        <f>_xlfn.STDEV.S(#REF!)</f>
        <v>#REF!</v>
      </c>
      <c r="BZB53" s="29" t="s">
        <v>71</v>
      </c>
      <c r="BZC53" s="30" t="e">
        <f>_xlfn.STDEV.S(#REF!)</f>
        <v>#REF!</v>
      </c>
      <c r="BZF53" s="28" t="s">
        <v>64</v>
      </c>
      <c r="BZH53" s="24">
        <f>-0.81*(24.4/3.6)</f>
        <v>-5.4899999999999993</v>
      </c>
      <c r="BZJ53" s="25" t="s">
        <v>65</v>
      </c>
      <c r="BZP53" s="29" t="s">
        <v>70</v>
      </c>
      <c r="BZQ53" s="30" t="e">
        <f>_xlfn.STDEV.S(#REF!)</f>
        <v>#REF!</v>
      </c>
      <c r="BZR53" s="29" t="s">
        <v>71</v>
      </c>
      <c r="BZS53" s="30" t="e">
        <f>_xlfn.STDEV.S(#REF!)</f>
        <v>#REF!</v>
      </c>
      <c r="BZV53" s="28" t="s">
        <v>64</v>
      </c>
      <c r="BZX53" s="24">
        <f>-0.81*(24.4/3.6)</f>
        <v>-5.4899999999999993</v>
      </c>
      <c r="BZZ53" s="25" t="s">
        <v>65</v>
      </c>
      <c r="CAF53" s="29" t="s">
        <v>70</v>
      </c>
      <c r="CAG53" s="30" t="e">
        <f>_xlfn.STDEV.S(#REF!)</f>
        <v>#REF!</v>
      </c>
      <c r="CAH53" s="29" t="s">
        <v>71</v>
      </c>
      <c r="CAI53" s="30" t="e">
        <f>_xlfn.STDEV.S(#REF!)</f>
        <v>#REF!</v>
      </c>
      <c r="CAL53" s="28" t="s">
        <v>64</v>
      </c>
      <c r="CAN53" s="24">
        <f>-0.81*(24.4/3.6)</f>
        <v>-5.4899999999999993</v>
      </c>
      <c r="CAP53" s="25" t="s">
        <v>65</v>
      </c>
      <c r="CAV53" s="29" t="s">
        <v>70</v>
      </c>
      <c r="CAW53" s="30" t="e">
        <f>_xlfn.STDEV.S(#REF!)</f>
        <v>#REF!</v>
      </c>
      <c r="CAX53" s="29" t="s">
        <v>71</v>
      </c>
      <c r="CAY53" s="30" t="e">
        <f>_xlfn.STDEV.S(#REF!)</f>
        <v>#REF!</v>
      </c>
      <c r="CBB53" s="28" t="s">
        <v>64</v>
      </c>
      <c r="CBD53" s="24">
        <f>-0.81*(24.4/3.6)</f>
        <v>-5.4899999999999993</v>
      </c>
      <c r="CBF53" s="25" t="s">
        <v>65</v>
      </c>
      <c r="CBL53" s="29" t="s">
        <v>70</v>
      </c>
      <c r="CBM53" s="30" t="e">
        <f>_xlfn.STDEV.S(#REF!)</f>
        <v>#REF!</v>
      </c>
      <c r="CBN53" s="29" t="s">
        <v>71</v>
      </c>
      <c r="CBO53" s="30" t="e">
        <f>_xlfn.STDEV.S(#REF!)</f>
        <v>#REF!</v>
      </c>
      <c r="CBR53" s="28" t="s">
        <v>64</v>
      </c>
      <c r="CBT53" s="24">
        <f>-0.81*(24.4/3.6)</f>
        <v>-5.4899999999999993</v>
      </c>
      <c r="CBV53" s="25" t="s">
        <v>65</v>
      </c>
      <c r="CCB53" s="29" t="s">
        <v>70</v>
      </c>
      <c r="CCC53" s="30" t="e">
        <f>_xlfn.STDEV.S(#REF!)</f>
        <v>#REF!</v>
      </c>
      <c r="CCD53" s="29" t="s">
        <v>71</v>
      </c>
      <c r="CCE53" s="30" t="e">
        <f>_xlfn.STDEV.S(#REF!)</f>
        <v>#REF!</v>
      </c>
      <c r="CCH53" s="28" t="s">
        <v>64</v>
      </c>
      <c r="CCJ53" s="24">
        <f>-0.81*(24.4/3.6)</f>
        <v>-5.4899999999999993</v>
      </c>
      <c r="CCL53" s="25" t="s">
        <v>65</v>
      </c>
      <c r="CCR53" s="29" t="s">
        <v>70</v>
      </c>
      <c r="CCS53" s="30" t="e">
        <f>_xlfn.STDEV.S(#REF!)</f>
        <v>#REF!</v>
      </c>
      <c r="CCT53" s="29" t="s">
        <v>71</v>
      </c>
      <c r="CCU53" s="30" t="e">
        <f>_xlfn.STDEV.S(#REF!)</f>
        <v>#REF!</v>
      </c>
      <c r="CCX53" s="28" t="s">
        <v>64</v>
      </c>
      <c r="CCZ53" s="24">
        <f>-0.81*(24.4/3.6)</f>
        <v>-5.4899999999999993</v>
      </c>
      <c r="CDB53" s="25" t="s">
        <v>65</v>
      </c>
      <c r="CDH53" s="29" t="s">
        <v>70</v>
      </c>
      <c r="CDI53" s="30" t="e">
        <f>_xlfn.STDEV.S(#REF!)</f>
        <v>#REF!</v>
      </c>
      <c r="CDJ53" s="29" t="s">
        <v>71</v>
      </c>
      <c r="CDK53" s="30" t="e">
        <f>_xlfn.STDEV.S(#REF!)</f>
        <v>#REF!</v>
      </c>
      <c r="CDN53" s="28" t="s">
        <v>64</v>
      </c>
      <c r="CDP53" s="24">
        <f>-0.81*(24.4/3.6)</f>
        <v>-5.4899999999999993</v>
      </c>
      <c r="CDR53" s="25" t="s">
        <v>65</v>
      </c>
      <c r="CDX53" s="29" t="s">
        <v>70</v>
      </c>
      <c r="CDY53" s="30" t="e">
        <f>_xlfn.STDEV.S(#REF!)</f>
        <v>#REF!</v>
      </c>
      <c r="CDZ53" s="29" t="s">
        <v>71</v>
      </c>
      <c r="CEA53" s="30" t="e">
        <f>_xlfn.STDEV.S(#REF!)</f>
        <v>#REF!</v>
      </c>
      <c r="CED53" s="28" t="s">
        <v>64</v>
      </c>
      <c r="CEF53" s="24">
        <f>-0.81*(24.4/3.6)</f>
        <v>-5.4899999999999993</v>
      </c>
      <c r="CEH53" s="25" t="s">
        <v>65</v>
      </c>
      <c r="CEN53" s="29" t="s">
        <v>70</v>
      </c>
      <c r="CEO53" s="30" t="e">
        <f>_xlfn.STDEV.S(#REF!)</f>
        <v>#REF!</v>
      </c>
      <c r="CEP53" s="29" t="s">
        <v>71</v>
      </c>
      <c r="CEQ53" s="30" t="e">
        <f>_xlfn.STDEV.S(#REF!)</f>
        <v>#REF!</v>
      </c>
      <c r="CET53" s="28" t="s">
        <v>64</v>
      </c>
      <c r="CEV53" s="24">
        <f>-0.81*(24.4/3.6)</f>
        <v>-5.4899999999999993</v>
      </c>
      <c r="CEX53" s="25" t="s">
        <v>65</v>
      </c>
      <c r="CFD53" s="29" t="s">
        <v>70</v>
      </c>
      <c r="CFE53" s="30" t="e">
        <f>_xlfn.STDEV.S(#REF!)</f>
        <v>#REF!</v>
      </c>
      <c r="CFF53" s="29" t="s">
        <v>71</v>
      </c>
      <c r="CFG53" s="30" t="e">
        <f>_xlfn.STDEV.S(#REF!)</f>
        <v>#REF!</v>
      </c>
      <c r="CFJ53" s="28" t="s">
        <v>64</v>
      </c>
      <c r="CFL53" s="24">
        <f>-0.81*(24.4/3.6)</f>
        <v>-5.4899999999999993</v>
      </c>
      <c r="CFN53" s="25" t="s">
        <v>65</v>
      </c>
      <c r="CFT53" s="29" t="s">
        <v>70</v>
      </c>
      <c r="CFU53" s="30" t="e">
        <f>_xlfn.STDEV.S(#REF!)</f>
        <v>#REF!</v>
      </c>
      <c r="CFV53" s="29" t="s">
        <v>71</v>
      </c>
      <c r="CFW53" s="30" t="e">
        <f>_xlfn.STDEV.S(#REF!)</f>
        <v>#REF!</v>
      </c>
      <c r="CFZ53" s="28" t="s">
        <v>64</v>
      </c>
      <c r="CGB53" s="24">
        <f>-0.81*(24.4/3.6)</f>
        <v>-5.4899999999999993</v>
      </c>
      <c r="CGD53" s="25" t="s">
        <v>65</v>
      </c>
      <c r="CGJ53" s="29" t="s">
        <v>70</v>
      </c>
      <c r="CGK53" s="30" t="e">
        <f>_xlfn.STDEV.S(#REF!)</f>
        <v>#REF!</v>
      </c>
      <c r="CGL53" s="29" t="s">
        <v>71</v>
      </c>
      <c r="CGM53" s="30" t="e">
        <f>_xlfn.STDEV.S(#REF!)</f>
        <v>#REF!</v>
      </c>
      <c r="CGP53" s="28" t="s">
        <v>64</v>
      </c>
      <c r="CGR53" s="24">
        <f>-0.81*(24.4/3.6)</f>
        <v>-5.4899999999999993</v>
      </c>
      <c r="CGT53" s="25" t="s">
        <v>65</v>
      </c>
      <c r="CGZ53" s="29" t="s">
        <v>70</v>
      </c>
      <c r="CHA53" s="30" t="e">
        <f>_xlfn.STDEV.S(#REF!)</f>
        <v>#REF!</v>
      </c>
      <c r="CHB53" s="29" t="s">
        <v>71</v>
      </c>
      <c r="CHC53" s="30" t="e">
        <f>_xlfn.STDEV.S(#REF!)</f>
        <v>#REF!</v>
      </c>
      <c r="CHF53" s="28" t="s">
        <v>64</v>
      </c>
      <c r="CHH53" s="24">
        <f>-0.81*(24.4/3.6)</f>
        <v>-5.4899999999999993</v>
      </c>
      <c r="CHJ53" s="25" t="s">
        <v>65</v>
      </c>
      <c r="CHP53" s="29" t="s">
        <v>70</v>
      </c>
      <c r="CHQ53" s="30" t="e">
        <f>_xlfn.STDEV.S(#REF!)</f>
        <v>#REF!</v>
      </c>
      <c r="CHR53" s="29" t="s">
        <v>71</v>
      </c>
      <c r="CHS53" s="30" t="e">
        <f>_xlfn.STDEV.S(#REF!)</f>
        <v>#REF!</v>
      </c>
      <c r="CHV53" s="28" t="s">
        <v>64</v>
      </c>
      <c r="CHX53" s="24">
        <f>-0.81*(24.4/3.6)</f>
        <v>-5.4899999999999993</v>
      </c>
      <c r="CHZ53" s="25" t="s">
        <v>65</v>
      </c>
      <c r="CIF53" s="29" t="s">
        <v>70</v>
      </c>
      <c r="CIG53" s="30" t="e">
        <f>_xlfn.STDEV.S(#REF!)</f>
        <v>#REF!</v>
      </c>
      <c r="CIH53" s="29" t="s">
        <v>71</v>
      </c>
      <c r="CII53" s="30" t="e">
        <f>_xlfn.STDEV.S(#REF!)</f>
        <v>#REF!</v>
      </c>
      <c r="CIL53" s="28" t="s">
        <v>64</v>
      </c>
      <c r="CIN53" s="24">
        <f>-0.81*(24.4/3.6)</f>
        <v>-5.4899999999999993</v>
      </c>
      <c r="CIP53" s="25" t="s">
        <v>65</v>
      </c>
      <c r="CIV53" s="29" t="s">
        <v>70</v>
      </c>
      <c r="CIW53" s="30" t="e">
        <f>_xlfn.STDEV.S(#REF!)</f>
        <v>#REF!</v>
      </c>
      <c r="CIX53" s="29" t="s">
        <v>71</v>
      </c>
      <c r="CIY53" s="30" t="e">
        <f>_xlfn.STDEV.S(#REF!)</f>
        <v>#REF!</v>
      </c>
      <c r="CJB53" s="28" t="s">
        <v>64</v>
      </c>
      <c r="CJD53" s="24">
        <f>-0.81*(24.4/3.6)</f>
        <v>-5.4899999999999993</v>
      </c>
      <c r="CJF53" s="25" t="s">
        <v>65</v>
      </c>
      <c r="CJL53" s="29" t="s">
        <v>70</v>
      </c>
      <c r="CJM53" s="30" t="e">
        <f>_xlfn.STDEV.S(#REF!)</f>
        <v>#REF!</v>
      </c>
      <c r="CJN53" s="29" t="s">
        <v>71</v>
      </c>
      <c r="CJO53" s="30" t="e">
        <f>_xlfn.STDEV.S(#REF!)</f>
        <v>#REF!</v>
      </c>
      <c r="CJR53" s="28" t="s">
        <v>64</v>
      </c>
      <c r="CJT53" s="24">
        <f>-0.81*(24.4/3.6)</f>
        <v>-5.4899999999999993</v>
      </c>
      <c r="CJV53" s="25" t="s">
        <v>65</v>
      </c>
      <c r="CKB53" s="29" t="s">
        <v>70</v>
      </c>
      <c r="CKC53" s="30" t="e">
        <f>_xlfn.STDEV.S(#REF!)</f>
        <v>#REF!</v>
      </c>
      <c r="CKD53" s="29" t="s">
        <v>71</v>
      </c>
      <c r="CKE53" s="30" t="e">
        <f>_xlfn.STDEV.S(#REF!)</f>
        <v>#REF!</v>
      </c>
      <c r="CKH53" s="28" t="s">
        <v>64</v>
      </c>
      <c r="CKJ53" s="24">
        <f>-0.81*(24.4/3.6)</f>
        <v>-5.4899999999999993</v>
      </c>
      <c r="CKL53" s="25" t="s">
        <v>65</v>
      </c>
      <c r="CKR53" s="29" t="s">
        <v>70</v>
      </c>
      <c r="CKS53" s="30" t="e">
        <f>_xlfn.STDEV.S(#REF!)</f>
        <v>#REF!</v>
      </c>
      <c r="CKT53" s="29" t="s">
        <v>71</v>
      </c>
      <c r="CKU53" s="30" t="e">
        <f>_xlfn.STDEV.S(#REF!)</f>
        <v>#REF!</v>
      </c>
      <c r="CKX53" s="28" t="s">
        <v>64</v>
      </c>
      <c r="CKZ53" s="24">
        <f>-0.81*(24.4/3.6)</f>
        <v>-5.4899999999999993</v>
      </c>
      <c r="CLB53" s="25" t="s">
        <v>65</v>
      </c>
      <c r="CLH53" s="29" t="s">
        <v>70</v>
      </c>
      <c r="CLI53" s="30" t="e">
        <f>_xlfn.STDEV.S(#REF!)</f>
        <v>#REF!</v>
      </c>
      <c r="CLJ53" s="29" t="s">
        <v>71</v>
      </c>
      <c r="CLK53" s="30" t="e">
        <f>_xlfn.STDEV.S(#REF!)</f>
        <v>#REF!</v>
      </c>
      <c r="CLN53" s="28" t="s">
        <v>64</v>
      </c>
      <c r="CLP53" s="24">
        <f>-0.81*(24.4/3.6)</f>
        <v>-5.4899999999999993</v>
      </c>
      <c r="CLR53" s="25" t="s">
        <v>65</v>
      </c>
      <c r="CLX53" s="29" t="s">
        <v>70</v>
      </c>
      <c r="CLY53" s="30" t="e">
        <f>_xlfn.STDEV.S(#REF!)</f>
        <v>#REF!</v>
      </c>
      <c r="CLZ53" s="29" t="s">
        <v>71</v>
      </c>
      <c r="CMA53" s="30" t="e">
        <f>_xlfn.STDEV.S(#REF!)</f>
        <v>#REF!</v>
      </c>
      <c r="CMD53" s="28" t="s">
        <v>64</v>
      </c>
      <c r="CMF53" s="24">
        <f>-0.81*(24.4/3.6)</f>
        <v>-5.4899999999999993</v>
      </c>
      <c r="CMH53" s="25" t="s">
        <v>65</v>
      </c>
      <c r="CMN53" s="29" t="s">
        <v>70</v>
      </c>
      <c r="CMO53" s="30" t="e">
        <f>_xlfn.STDEV.S(#REF!)</f>
        <v>#REF!</v>
      </c>
      <c r="CMP53" s="29" t="s">
        <v>71</v>
      </c>
      <c r="CMQ53" s="30" t="e">
        <f>_xlfn.STDEV.S(#REF!)</f>
        <v>#REF!</v>
      </c>
      <c r="CMT53" s="28" t="s">
        <v>64</v>
      </c>
      <c r="CMV53" s="24">
        <f>-0.81*(24.4/3.6)</f>
        <v>-5.4899999999999993</v>
      </c>
      <c r="CMX53" s="25" t="s">
        <v>65</v>
      </c>
      <c r="CND53" s="29" t="s">
        <v>70</v>
      </c>
      <c r="CNE53" s="30" t="e">
        <f>_xlfn.STDEV.S(#REF!)</f>
        <v>#REF!</v>
      </c>
      <c r="CNF53" s="29" t="s">
        <v>71</v>
      </c>
      <c r="CNG53" s="30" t="e">
        <f>_xlfn.STDEV.S(#REF!)</f>
        <v>#REF!</v>
      </c>
      <c r="CNJ53" s="28" t="s">
        <v>64</v>
      </c>
      <c r="CNL53" s="24">
        <f>-0.81*(24.4/3.6)</f>
        <v>-5.4899999999999993</v>
      </c>
      <c r="CNN53" s="25" t="s">
        <v>65</v>
      </c>
      <c r="CNT53" s="29" t="s">
        <v>70</v>
      </c>
      <c r="CNU53" s="30" t="e">
        <f>_xlfn.STDEV.S(#REF!)</f>
        <v>#REF!</v>
      </c>
      <c r="CNV53" s="29" t="s">
        <v>71</v>
      </c>
      <c r="CNW53" s="30" t="e">
        <f>_xlfn.STDEV.S(#REF!)</f>
        <v>#REF!</v>
      </c>
      <c r="CNZ53" s="28" t="s">
        <v>64</v>
      </c>
      <c r="COB53" s="24">
        <f>-0.81*(24.4/3.6)</f>
        <v>-5.4899999999999993</v>
      </c>
      <c r="COD53" s="25" t="s">
        <v>65</v>
      </c>
      <c r="COJ53" s="29" t="s">
        <v>70</v>
      </c>
      <c r="COK53" s="30" t="e">
        <f>_xlfn.STDEV.S(#REF!)</f>
        <v>#REF!</v>
      </c>
      <c r="COL53" s="29" t="s">
        <v>71</v>
      </c>
      <c r="COM53" s="30" t="e">
        <f>_xlfn.STDEV.S(#REF!)</f>
        <v>#REF!</v>
      </c>
      <c r="COP53" s="28" t="s">
        <v>64</v>
      </c>
      <c r="COR53" s="24">
        <f>-0.81*(24.4/3.6)</f>
        <v>-5.4899999999999993</v>
      </c>
      <c r="COT53" s="25" t="s">
        <v>65</v>
      </c>
      <c r="COZ53" s="29" t="s">
        <v>70</v>
      </c>
      <c r="CPA53" s="30" t="e">
        <f>_xlfn.STDEV.S(#REF!)</f>
        <v>#REF!</v>
      </c>
      <c r="CPB53" s="29" t="s">
        <v>71</v>
      </c>
      <c r="CPC53" s="30" t="e">
        <f>_xlfn.STDEV.S(#REF!)</f>
        <v>#REF!</v>
      </c>
      <c r="CPF53" s="28" t="s">
        <v>64</v>
      </c>
      <c r="CPH53" s="24">
        <f>-0.81*(24.4/3.6)</f>
        <v>-5.4899999999999993</v>
      </c>
      <c r="CPJ53" s="25" t="s">
        <v>65</v>
      </c>
      <c r="CPP53" s="29" t="s">
        <v>70</v>
      </c>
      <c r="CPQ53" s="30" t="e">
        <f>_xlfn.STDEV.S(#REF!)</f>
        <v>#REF!</v>
      </c>
      <c r="CPR53" s="29" t="s">
        <v>71</v>
      </c>
      <c r="CPS53" s="30" t="e">
        <f>_xlfn.STDEV.S(#REF!)</f>
        <v>#REF!</v>
      </c>
      <c r="CPV53" s="28" t="s">
        <v>64</v>
      </c>
      <c r="CPX53" s="24">
        <f>-0.81*(24.4/3.6)</f>
        <v>-5.4899999999999993</v>
      </c>
      <c r="CPZ53" s="25" t="s">
        <v>65</v>
      </c>
      <c r="CQF53" s="29" t="s">
        <v>70</v>
      </c>
      <c r="CQG53" s="30" t="e">
        <f>_xlfn.STDEV.S(#REF!)</f>
        <v>#REF!</v>
      </c>
      <c r="CQH53" s="29" t="s">
        <v>71</v>
      </c>
      <c r="CQI53" s="30" t="e">
        <f>_xlfn.STDEV.S(#REF!)</f>
        <v>#REF!</v>
      </c>
      <c r="CQL53" s="28" t="s">
        <v>64</v>
      </c>
      <c r="CQN53" s="24">
        <f>-0.81*(24.4/3.6)</f>
        <v>-5.4899999999999993</v>
      </c>
      <c r="CQP53" s="25" t="s">
        <v>65</v>
      </c>
      <c r="CQV53" s="29" t="s">
        <v>70</v>
      </c>
      <c r="CQW53" s="30" t="e">
        <f>_xlfn.STDEV.S(#REF!)</f>
        <v>#REF!</v>
      </c>
      <c r="CQX53" s="29" t="s">
        <v>71</v>
      </c>
      <c r="CQY53" s="30" t="e">
        <f>_xlfn.STDEV.S(#REF!)</f>
        <v>#REF!</v>
      </c>
      <c r="CRB53" s="28" t="s">
        <v>64</v>
      </c>
      <c r="CRD53" s="24">
        <f>-0.81*(24.4/3.6)</f>
        <v>-5.4899999999999993</v>
      </c>
      <c r="CRF53" s="25" t="s">
        <v>65</v>
      </c>
      <c r="CRL53" s="29" t="s">
        <v>70</v>
      </c>
      <c r="CRM53" s="30" t="e">
        <f>_xlfn.STDEV.S(#REF!)</f>
        <v>#REF!</v>
      </c>
      <c r="CRN53" s="29" t="s">
        <v>71</v>
      </c>
      <c r="CRO53" s="30" t="e">
        <f>_xlfn.STDEV.S(#REF!)</f>
        <v>#REF!</v>
      </c>
      <c r="CRR53" s="28" t="s">
        <v>64</v>
      </c>
      <c r="CRT53" s="24">
        <f>-0.81*(24.4/3.6)</f>
        <v>-5.4899999999999993</v>
      </c>
      <c r="CRV53" s="25" t="s">
        <v>65</v>
      </c>
      <c r="CSB53" s="29" t="s">
        <v>70</v>
      </c>
      <c r="CSC53" s="30" t="e">
        <f>_xlfn.STDEV.S(#REF!)</f>
        <v>#REF!</v>
      </c>
      <c r="CSD53" s="29" t="s">
        <v>71</v>
      </c>
      <c r="CSE53" s="30" t="e">
        <f>_xlfn.STDEV.S(#REF!)</f>
        <v>#REF!</v>
      </c>
      <c r="CSH53" s="28" t="s">
        <v>64</v>
      </c>
      <c r="CSJ53" s="24">
        <f>-0.81*(24.4/3.6)</f>
        <v>-5.4899999999999993</v>
      </c>
      <c r="CSL53" s="25" t="s">
        <v>65</v>
      </c>
      <c r="CSR53" s="29" t="s">
        <v>70</v>
      </c>
      <c r="CSS53" s="30" t="e">
        <f>_xlfn.STDEV.S(#REF!)</f>
        <v>#REF!</v>
      </c>
      <c r="CST53" s="29" t="s">
        <v>71</v>
      </c>
      <c r="CSU53" s="30" t="e">
        <f>_xlfn.STDEV.S(#REF!)</f>
        <v>#REF!</v>
      </c>
      <c r="CSX53" s="28" t="s">
        <v>64</v>
      </c>
      <c r="CSZ53" s="24">
        <f>-0.81*(24.4/3.6)</f>
        <v>-5.4899999999999993</v>
      </c>
      <c r="CTB53" s="25" t="s">
        <v>65</v>
      </c>
      <c r="CTH53" s="29" t="s">
        <v>70</v>
      </c>
      <c r="CTI53" s="30" t="e">
        <f>_xlfn.STDEV.S(#REF!)</f>
        <v>#REF!</v>
      </c>
      <c r="CTJ53" s="29" t="s">
        <v>71</v>
      </c>
      <c r="CTK53" s="30" t="e">
        <f>_xlfn.STDEV.S(#REF!)</f>
        <v>#REF!</v>
      </c>
      <c r="CTN53" s="28" t="s">
        <v>64</v>
      </c>
      <c r="CTP53" s="24">
        <f>-0.81*(24.4/3.6)</f>
        <v>-5.4899999999999993</v>
      </c>
      <c r="CTR53" s="25" t="s">
        <v>65</v>
      </c>
      <c r="CTX53" s="29" t="s">
        <v>70</v>
      </c>
      <c r="CTY53" s="30" t="e">
        <f>_xlfn.STDEV.S(#REF!)</f>
        <v>#REF!</v>
      </c>
      <c r="CTZ53" s="29" t="s">
        <v>71</v>
      </c>
      <c r="CUA53" s="30" t="e">
        <f>_xlfn.STDEV.S(#REF!)</f>
        <v>#REF!</v>
      </c>
      <c r="CUD53" s="28" t="s">
        <v>64</v>
      </c>
      <c r="CUF53" s="24">
        <f>-0.81*(24.4/3.6)</f>
        <v>-5.4899999999999993</v>
      </c>
      <c r="CUH53" s="25" t="s">
        <v>65</v>
      </c>
      <c r="CUN53" s="29" t="s">
        <v>70</v>
      </c>
      <c r="CUO53" s="30" t="e">
        <f>_xlfn.STDEV.S(#REF!)</f>
        <v>#REF!</v>
      </c>
      <c r="CUP53" s="29" t="s">
        <v>71</v>
      </c>
      <c r="CUQ53" s="30" t="e">
        <f>_xlfn.STDEV.S(#REF!)</f>
        <v>#REF!</v>
      </c>
      <c r="CUT53" s="28" t="s">
        <v>64</v>
      </c>
      <c r="CUV53" s="24">
        <f>-0.81*(24.4/3.6)</f>
        <v>-5.4899999999999993</v>
      </c>
      <c r="CUX53" s="25" t="s">
        <v>65</v>
      </c>
      <c r="CVD53" s="29" t="s">
        <v>70</v>
      </c>
      <c r="CVE53" s="30" t="e">
        <f>_xlfn.STDEV.S(#REF!)</f>
        <v>#REF!</v>
      </c>
      <c r="CVF53" s="29" t="s">
        <v>71</v>
      </c>
      <c r="CVG53" s="30" t="e">
        <f>_xlfn.STDEV.S(#REF!)</f>
        <v>#REF!</v>
      </c>
      <c r="CVJ53" s="28" t="s">
        <v>64</v>
      </c>
      <c r="CVL53" s="24">
        <f>-0.81*(24.4/3.6)</f>
        <v>-5.4899999999999993</v>
      </c>
      <c r="CVN53" s="25" t="s">
        <v>65</v>
      </c>
      <c r="CVT53" s="29" t="s">
        <v>70</v>
      </c>
      <c r="CVU53" s="30" t="e">
        <f>_xlfn.STDEV.S(#REF!)</f>
        <v>#REF!</v>
      </c>
      <c r="CVV53" s="29" t="s">
        <v>71</v>
      </c>
      <c r="CVW53" s="30" t="e">
        <f>_xlfn.STDEV.S(#REF!)</f>
        <v>#REF!</v>
      </c>
      <c r="CVZ53" s="28" t="s">
        <v>64</v>
      </c>
      <c r="CWB53" s="24">
        <f>-0.81*(24.4/3.6)</f>
        <v>-5.4899999999999993</v>
      </c>
      <c r="CWD53" s="25" t="s">
        <v>65</v>
      </c>
      <c r="CWJ53" s="29" t="s">
        <v>70</v>
      </c>
      <c r="CWK53" s="30" t="e">
        <f>_xlfn.STDEV.S(#REF!)</f>
        <v>#REF!</v>
      </c>
      <c r="CWL53" s="29" t="s">
        <v>71</v>
      </c>
      <c r="CWM53" s="30" t="e">
        <f>_xlfn.STDEV.S(#REF!)</f>
        <v>#REF!</v>
      </c>
      <c r="CWP53" s="28" t="s">
        <v>64</v>
      </c>
      <c r="CWR53" s="24">
        <f>-0.81*(24.4/3.6)</f>
        <v>-5.4899999999999993</v>
      </c>
      <c r="CWT53" s="25" t="s">
        <v>65</v>
      </c>
      <c r="CWZ53" s="29" t="s">
        <v>70</v>
      </c>
      <c r="CXA53" s="30" t="e">
        <f>_xlfn.STDEV.S(#REF!)</f>
        <v>#REF!</v>
      </c>
      <c r="CXB53" s="29" t="s">
        <v>71</v>
      </c>
      <c r="CXC53" s="30" t="e">
        <f>_xlfn.STDEV.S(#REF!)</f>
        <v>#REF!</v>
      </c>
      <c r="CXF53" s="28" t="s">
        <v>64</v>
      </c>
      <c r="CXH53" s="24">
        <f>-0.81*(24.4/3.6)</f>
        <v>-5.4899999999999993</v>
      </c>
      <c r="CXJ53" s="25" t="s">
        <v>65</v>
      </c>
      <c r="CXP53" s="29" t="s">
        <v>70</v>
      </c>
      <c r="CXQ53" s="30" t="e">
        <f>_xlfn.STDEV.S(#REF!)</f>
        <v>#REF!</v>
      </c>
      <c r="CXR53" s="29" t="s">
        <v>71</v>
      </c>
      <c r="CXS53" s="30" t="e">
        <f>_xlfn.STDEV.S(#REF!)</f>
        <v>#REF!</v>
      </c>
      <c r="CXV53" s="28" t="s">
        <v>64</v>
      </c>
      <c r="CXX53" s="24">
        <f>-0.81*(24.4/3.6)</f>
        <v>-5.4899999999999993</v>
      </c>
      <c r="CXZ53" s="25" t="s">
        <v>65</v>
      </c>
      <c r="CYF53" s="29" t="s">
        <v>70</v>
      </c>
      <c r="CYG53" s="30" t="e">
        <f>_xlfn.STDEV.S(#REF!)</f>
        <v>#REF!</v>
      </c>
      <c r="CYH53" s="29" t="s">
        <v>71</v>
      </c>
      <c r="CYI53" s="30" t="e">
        <f>_xlfn.STDEV.S(#REF!)</f>
        <v>#REF!</v>
      </c>
      <c r="CYL53" s="28" t="s">
        <v>64</v>
      </c>
      <c r="CYN53" s="24">
        <f>-0.81*(24.4/3.6)</f>
        <v>-5.4899999999999993</v>
      </c>
      <c r="CYP53" s="25" t="s">
        <v>65</v>
      </c>
      <c r="CYV53" s="29" t="s">
        <v>70</v>
      </c>
      <c r="CYW53" s="30" t="e">
        <f>_xlfn.STDEV.S(#REF!)</f>
        <v>#REF!</v>
      </c>
      <c r="CYX53" s="29" t="s">
        <v>71</v>
      </c>
      <c r="CYY53" s="30" t="e">
        <f>_xlfn.STDEV.S(#REF!)</f>
        <v>#REF!</v>
      </c>
      <c r="CZB53" s="28" t="s">
        <v>64</v>
      </c>
      <c r="CZD53" s="24">
        <f>-0.81*(24.4/3.6)</f>
        <v>-5.4899999999999993</v>
      </c>
      <c r="CZF53" s="25" t="s">
        <v>65</v>
      </c>
      <c r="CZL53" s="29" t="s">
        <v>70</v>
      </c>
      <c r="CZM53" s="30" t="e">
        <f>_xlfn.STDEV.S(#REF!)</f>
        <v>#REF!</v>
      </c>
      <c r="CZN53" s="29" t="s">
        <v>71</v>
      </c>
      <c r="CZO53" s="30" t="e">
        <f>_xlfn.STDEV.S(#REF!)</f>
        <v>#REF!</v>
      </c>
      <c r="CZR53" s="28" t="s">
        <v>64</v>
      </c>
      <c r="CZT53" s="24">
        <f>-0.81*(24.4/3.6)</f>
        <v>-5.4899999999999993</v>
      </c>
      <c r="CZV53" s="25" t="s">
        <v>65</v>
      </c>
      <c r="DAB53" s="29" t="s">
        <v>70</v>
      </c>
      <c r="DAC53" s="30" t="e">
        <f>_xlfn.STDEV.S(#REF!)</f>
        <v>#REF!</v>
      </c>
      <c r="DAD53" s="29" t="s">
        <v>71</v>
      </c>
      <c r="DAE53" s="30" t="e">
        <f>_xlfn.STDEV.S(#REF!)</f>
        <v>#REF!</v>
      </c>
      <c r="DAH53" s="28" t="s">
        <v>64</v>
      </c>
      <c r="DAJ53" s="24">
        <f>-0.81*(24.4/3.6)</f>
        <v>-5.4899999999999993</v>
      </c>
      <c r="DAL53" s="25" t="s">
        <v>65</v>
      </c>
      <c r="DAR53" s="29" t="s">
        <v>70</v>
      </c>
      <c r="DAS53" s="30" t="e">
        <f>_xlfn.STDEV.S(#REF!)</f>
        <v>#REF!</v>
      </c>
      <c r="DAT53" s="29" t="s">
        <v>71</v>
      </c>
      <c r="DAU53" s="30" t="e">
        <f>_xlfn.STDEV.S(#REF!)</f>
        <v>#REF!</v>
      </c>
      <c r="DAX53" s="28" t="s">
        <v>64</v>
      </c>
      <c r="DAZ53" s="24">
        <f>-0.81*(24.4/3.6)</f>
        <v>-5.4899999999999993</v>
      </c>
      <c r="DBB53" s="25" t="s">
        <v>65</v>
      </c>
      <c r="DBH53" s="29" t="s">
        <v>70</v>
      </c>
      <c r="DBI53" s="30" t="e">
        <f>_xlfn.STDEV.S(#REF!)</f>
        <v>#REF!</v>
      </c>
      <c r="DBJ53" s="29" t="s">
        <v>71</v>
      </c>
      <c r="DBK53" s="30" t="e">
        <f>_xlfn.STDEV.S(#REF!)</f>
        <v>#REF!</v>
      </c>
      <c r="DBN53" s="28" t="s">
        <v>64</v>
      </c>
      <c r="DBP53" s="24">
        <f>-0.81*(24.4/3.6)</f>
        <v>-5.4899999999999993</v>
      </c>
      <c r="DBR53" s="25" t="s">
        <v>65</v>
      </c>
      <c r="DBX53" s="29" t="s">
        <v>70</v>
      </c>
      <c r="DBY53" s="30" t="e">
        <f>_xlfn.STDEV.S(#REF!)</f>
        <v>#REF!</v>
      </c>
      <c r="DBZ53" s="29" t="s">
        <v>71</v>
      </c>
      <c r="DCA53" s="30" t="e">
        <f>_xlfn.STDEV.S(#REF!)</f>
        <v>#REF!</v>
      </c>
      <c r="DCD53" s="28" t="s">
        <v>64</v>
      </c>
      <c r="DCF53" s="24">
        <f>-0.81*(24.4/3.6)</f>
        <v>-5.4899999999999993</v>
      </c>
      <c r="DCH53" s="25" t="s">
        <v>65</v>
      </c>
      <c r="DCN53" s="29" t="s">
        <v>70</v>
      </c>
      <c r="DCO53" s="30" t="e">
        <f>_xlfn.STDEV.S(#REF!)</f>
        <v>#REF!</v>
      </c>
      <c r="DCP53" s="29" t="s">
        <v>71</v>
      </c>
      <c r="DCQ53" s="30" t="e">
        <f>_xlfn.STDEV.S(#REF!)</f>
        <v>#REF!</v>
      </c>
      <c r="DCT53" s="28" t="s">
        <v>64</v>
      </c>
      <c r="DCV53" s="24">
        <f>-0.81*(24.4/3.6)</f>
        <v>-5.4899999999999993</v>
      </c>
      <c r="DCX53" s="25" t="s">
        <v>65</v>
      </c>
      <c r="DDD53" s="29" t="s">
        <v>70</v>
      </c>
      <c r="DDE53" s="30" t="e">
        <f>_xlfn.STDEV.S(#REF!)</f>
        <v>#REF!</v>
      </c>
      <c r="DDF53" s="29" t="s">
        <v>71</v>
      </c>
      <c r="DDG53" s="30" t="e">
        <f>_xlfn.STDEV.S(#REF!)</f>
        <v>#REF!</v>
      </c>
      <c r="DDJ53" s="28" t="s">
        <v>64</v>
      </c>
      <c r="DDL53" s="24">
        <f>-0.81*(24.4/3.6)</f>
        <v>-5.4899999999999993</v>
      </c>
      <c r="DDN53" s="25" t="s">
        <v>65</v>
      </c>
      <c r="DDT53" s="29" t="s">
        <v>70</v>
      </c>
      <c r="DDU53" s="30" t="e">
        <f>_xlfn.STDEV.S(#REF!)</f>
        <v>#REF!</v>
      </c>
      <c r="DDV53" s="29" t="s">
        <v>71</v>
      </c>
      <c r="DDW53" s="30" t="e">
        <f>_xlfn.STDEV.S(#REF!)</f>
        <v>#REF!</v>
      </c>
      <c r="DDZ53" s="28" t="s">
        <v>64</v>
      </c>
      <c r="DEB53" s="24">
        <f>-0.81*(24.4/3.6)</f>
        <v>-5.4899999999999993</v>
      </c>
      <c r="DED53" s="25" t="s">
        <v>65</v>
      </c>
      <c r="DEJ53" s="29" t="s">
        <v>70</v>
      </c>
      <c r="DEK53" s="30" t="e">
        <f>_xlfn.STDEV.S(#REF!)</f>
        <v>#REF!</v>
      </c>
      <c r="DEL53" s="29" t="s">
        <v>71</v>
      </c>
      <c r="DEM53" s="30" t="e">
        <f>_xlfn.STDEV.S(#REF!)</f>
        <v>#REF!</v>
      </c>
      <c r="DEP53" s="28" t="s">
        <v>64</v>
      </c>
      <c r="DER53" s="24">
        <f>-0.81*(24.4/3.6)</f>
        <v>-5.4899999999999993</v>
      </c>
      <c r="DET53" s="25" t="s">
        <v>65</v>
      </c>
      <c r="DEZ53" s="29" t="s">
        <v>70</v>
      </c>
      <c r="DFA53" s="30" t="e">
        <f>_xlfn.STDEV.S(#REF!)</f>
        <v>#REF!</v>
      </c>
      <c r="DFB53" s="29" t="s">
        <v>71</v>
      </c>
      <c r="DFC53" s="30" t="e">
        <f>_xlfn.STDEV.S(#REF!)</f>
        <v>#REF!</v>
      </c>
      <c r="DFF53" s="28" t="s">
        <v>64</v>
      </c>
      <c r="DFH53" s="24">
        <f>-0.81*(24.4/3.6)</f>
        <v>-5.4899999999999993</v>
      </c>
      <c r="DFJ53" s="25" t="s">
        <v>65</v>
      </c>
      <c r="DFP53" s="29" t="s">
        <v>70</v>
      </c>
      <c r="DFQ53" s="30" t="e">
        <f>_xlfn.STDEV.S(#REF!)</f>
        <v>#REF!</v>
      </c>
      <c r="DFR53" s="29" t="s">
        <v>71</v>
      </c>
      <c r="DFS53" s="30" t="e">
        <f>_xlfn.STDEV.S(#REF!)</f>
        <v>#REF!</v>
      </c>
      <c r="DFV53" s="28" t="s">
        <v>64</v>
      </c>
      <c r="DFX53" s="24">
        <f>-0.81*(24.4/3.6)</f>
        <v>-5.4899999999999993</v>
      </c>
      <c r="DFZ53" s="25" t="s">
        <v>65</v>
      </c>
      <c r="DGF53" s="29" t="s">
        <v>70</v>
      </c>
      <c r="DGG53" s="30" t="e">
        <f>_xlfn.STDEV.S(#REF!)</f>
        <v>#REF!</v>
      </c>
      <c r="DGH53" s="29" t="s">
        <v>71</v>
      </c>
      <c r="DGI53" s="30" t="e">
        <f>_xlfn.STDEV.S(#REF!)</f>
        <v>#REF!</v>
      </c>
      <c r="DGL53" s="28" t="s">
        <v>64</v>
      </c>
      <c r="DGN53" s="24">
        <f>-0.81*(24.4/3.6)</f>
        <v>-5.4899999999999993</v>
      </c>
      <c r="DGP53" s="25" t="s">
        <v>65</v>
      </c>
      <c r="DGV53" s="29" t="s">
        <v>70</v>
      </c>
      <c r="DGW53" s="30" t="e">
        <f>_xlfn.STDEV.S(#REF!)</f>
        <v>#REF!</v>
      </c>
      <c r="DGX53" s="29" t="s">
        <v>71</v>
      </c>
      <c r="DGY53" s="30" t="e">
        <f>_xlfn.STDEV.S(#REF!)</f>
        <v>#REF!</v>
      </c>
      <c r="DHB53" s="28" t="s">
        <v>64</v>
      </c>
      <c r="DHD53" s="24">
        <f>-0.81*(24.4/3.6)</f>
        <v>-5.4899999999999993</v>
      </c>
      <c r="DHF53" s="25" t="s">
        <v>65</v>
      </c>
      <c r="DHL53" s="29" t="s">
        <v>70</v>
      </c>
      <c r="DHM53" s="30" t="e">
        <f>_xlfn.STDEV.S(#REF!)</f>
        <v>#REF!</v>
      </c>
      <c r="DHN53" s="29" t="s">
        <v>71</v>
      </c>
      <c r="DHO53" s="30" t="e">
        <f>_xlfn.STDEV.S(#REF!)</f>
        <v>#REF!</v>
      </c>
      <c r="DHR53" s="28" t="s">
        <v>64</v>
      </c>
      <c r="DHT53" s="24">
        <f>-0.81*(24.4/3.6)</f>
        <v>-5.4899999999999993</v>
      </c>
      <c r="DHV53" s="25" t="s">
        <v>65</v>
      </c>
      <c r="DIB53" s="29" t="s">
        <v>70</v>
      </c>
      <c r="DIC53" s="30" t="e">
        <f>_xlfn.STDEV.S(#REF!)</f>
        <v>#REF!</v>
      </c>
      <c r="DID53" s="29" t="s">
        <v>71</v>
      </c>
      <c r="DIE53" s="30" t="e">
        <f>_xlfn.STDEV.S(#REF!)</f>
        <v>#REF!</v>
      </c>
      <c r="DIH53" s="28" t="s">
        <v>64</v>
      </c>
      <c r="DIJ53" s="24">
        <f>-0.81*(24.4/3.6)</f>
        <v>-5.4899999999999993</v>
      </c>
      <c r="DIL53" s="25" t="s">
        <v>65</v>
      </c>
      <c r="DIR53" s="29" t="s">
        <v>70</v>
      </c>
      <c r="DIS53" s="30" t="e">
        <f>_xlfn.STDEV.S(#REF!)</f>
        <v>#REF!</v>
      </c>
      <c r="DIT53" s="29" t="s">
        <v>71</v>
      </c>
      <c r="DIU53" s="30" t="e">
        <f>_xlfn.STDEV.S(#REF!)</f>
        <v>#REF!</v>
      </c>
      <c r="DIX53" s="28" t="s">
        <v>64</v>
      </c>
      <c r="DIZ53" s="24">
        <f>-0.81*(24.4/3.6)</f>
        <v>-5.4899999999999993</v>
      </c>
      <c r="DJB53" s="25" t="s">
        <v>65</v>
      </c>
      <c r="DJH53" s="29" t="s">
        <v>70</v>
      </c>
      <c r="DJI53" s="30" t="e">
        <f>_xlfn.STDEV.S(#REF!)</f>
        <v>#REF!</v>
      </c>
      <c r="DJJ53" s="29" t="s">
        <v>71</v>
      </c>
      <c r="DJK53" s="30" t="e">
        <f>_xlfn.STDEV.S(#REF!)</f>
        <v>#REF!</v>
      </c>
      <c r="DJN53" s="28" t="s">
        <v>64</v>
      </c>
      <c r="DJP53" s="24">
        <f>-0.81*(24.4/3.6)</f>
        <v>-5.4899999999999993</v>
      </c>
      <c r="DJR53" s="25" t="s">
        <v>65</v>
      </c>
      <c r="DJX53" s="29" t="s">
        <v>70</v>
      </c>
      <c r="DJY53" s="30" t="e">
        <f>_xlfn.STDEV.S(#REF!)</f>
        <v>#REF!</v>
      </c>
      <c r="DJZ53" s="29" t="s">
        <v>71</v>
      </c>
      <c r="DKA53" s="30" t="e">
        <f>_xlfn.STDEV.S(#REF!)</f>
        <v>#REF!</v>
      </c>
      <c r="DKD53" s="28" t="s">
        <v>64</v>
      </c>
      <c r="DKF53" s="24">
        <f>-0.81*(24.4/3.6)</f>
        <v>-5.4899999999999993</v>
      </c>
      <c r="DKH53" s="25" t="s">
        <v>65</v>
      </c>
      <c r="DKN53" s="29" t="s">
        <v>70</v>
      </c>
      <c r="DKO53" s="30" t="e">
        <f>_xlfn.STDEV.S(#REF!)</f>
        <v>#REF!</v>
      </c>
      <c r="DKP53" s="29" t="s">
        <v>71</v>
      </c>
      <c r="DKQ53" s="30" t="e">
        <f>_xlfn.STDEV.S(#REF!)</f>
        <v>#REF!</v>
      </c>
      <c r="DKT53" s="28" t="s">
        <v>64</v>
      </c>
      <c r="DKV53" s="24">
        <f>-0.81*(24.4/3.6)</f>
        <v>-5.4899999999999993</v>
      </c>
      <c r="DKX53" s="25" t="s">
        <v>65</v>
      </c>
      <c r="DLD53" s="29" t="s">
        <v>70</v>
      </c>
      <c r="DLE53" s="30" t="e">
        <f>_xlfn.STDEV.S(#REF!)</f>
        <v>#REF!</v>
      </c>
      <c r="DLF53" s="29" t="s">
        <v>71</v>
      </c>
      <c r="DLG53" s="30" t="e">
        <f>_xlfn.STDEV.S(#REF!)</f>
        <v>#REF!</v>
      </c>
      <c r="DLJ53" s="28" t="s">
        <v>64</v>
      </c>
      <c r="DLL53" s="24">
        <f>-0.81*(24.4/3.6)</f>
        <v>-5.4899999999999993</v>
      </c>
      <c r="DLN53" s="25" t="s">
        <v>65</v>
      </c>
      <c r="DLT53" s="29" t="s">
        <v>70</v>
      </c>
      <c r="DLU53" s="30" t="e">
        <f>_xlfn.STDEV.S(#REF!)</f>
        <v>#REF!</v>
      </c>
      <c r="DLV53" s="29" t="s">
        <v>71</v>
      </c>
      <c r="DLW53" s="30" t="e">
        <f>_xlfn.STDEV.S(#REF!)</f>
        <v>#REF!</v>
      </c>
      <c r="DLZ53" s="28" t="s">
        <v>64</v>
      </c>
      <c r="DMB53" s="24">
        <f>-0.81*(24.4/3.6)</f>
        <v>-5.4899999999999993</v>
      </c>
      <c r="DMD53" s="25" t="s">
        <v>65</v>
      </c>
      <c r="DMJ53" s="29" t="s">
        <v>70</v>
      </c>
      <c r="DMK53" s="30" t="e">
        <f>_xlfn.STDEV.S(#REF!)</f>
        <v>#REF!</v>
      </c>
      <c r="DML53" s="29" t="s">
        <v>71</v>
      </c>
      <c r="DMM53" s="30" t="e">
        <f>_xlfn.STDEV.S(#REF!)</f>
        <v>#REF!</v>
      </c>
      <c r="DMP53" s="28" t="s">
        <v>64</v>
      </c>
      <c r="DMR53" s="24">
        <f>-0.81*(24.4/3.6)</f>
        <v>-5.4899999999999993</v>
      </c>
      <c r="DMT53" s="25" t="s">
        <v>65</v>
      </c>
      <c r="DMZ53" s="29" t="s">
        <v>70</v>
      </c>
      <c r="DNA53" s="30" t="e">
        <f>_xlfn.STDEV.S(#REF!)</f>
        <v>#REF!</v>
      </c>
      <c r="DNB53" s="29" t="s">
        <v>71</v>
      </c>
      <c r="DNC53" s="30" t="e">
        <f>_xlfn.STDEV.S(#REF!)</f>
        <v>#REF!</v>
      </c>
      <c r="DNF53" s="28" t="s">
        <v>64</v>
      </c>
      <c r="DNH53" s="24">
        <f>-0.81*(24.4/3.6)</f>
        <v>-5.4899999999999993</v>
      </c>
      <c r="DNJ53" s="25" t="s">
        <v>65</v>
      </c>
      <c r="DNP53" s="29" t="s">
        <v>70</v>
      </c>
      <c r="DNQ53" s="30" t="e">
        <f>_xlfn.STDEV.S(#REF!)</f>
        <v>#REF!</v>
      </c>
      <c r="DNR53" s="29" t="s">
        <v>71</v>
      </c>
      <c r="DNS53" s="30" t="e">
        <f>_xlfn.STDEV.S(#REF!)</f>
        <v>#REF!</v>
      </c>
      <c r="DNV53" s="28" t="s">
        <v>64</v>
      </c>
      <c r="DNX53" s="24">
        <f>-0.81*(24.4/3.6)</f>
        <v>-5.4899999999999993</v>
      </c>
      <c r="DNZ53" s="25" t="s">
        <v>65</v>
      </c>
      <c r="DOF53" s="29" t="s">
        <v>70</v>
      </c>
      <c r="DOG53" s="30" t="e">
        <f>_xlfn.STDEV.S(#REF!)</f>
        <v>#REF!</v>
      </c>
      <c r="DOH53" s="29" t="s">
        <v>71</v>
      </c>
      <c r="DOI53" s="30" t="e">
        <f>_xlfn.STDEV.S(#REF!)</f>
        <v>#REF!</v>
      </c>
      <c r="DOL53" s="28" t="s">
        <v>64</v>
      </c>
      <c r="DON53" s="24">
        <f>-0.81*(24.4/3.6)</f>
        <v>-5.4899999999999993</v>
      </c>
      <c r="DOP53" s="25" t="s">
        <v>65</v>
      </c>
      <c r="DOV53" s="29" t="s">
        <v>70</v>
      </c>
      <c r="DOW53" s="30" t="e">
        <f>_xlfn.STDEV.S(#REF!)</f>
        <v>#REF!</v>
      </c>
      <c r="DOX53" s="29" t="s">
        <v>71</v>
      </c>
      <c r="DOY53" s="30" t="e">
        <f>_xlfn.STDEV.S(#REF!)</f>
        <v>#REF!</v>
      </c>
      <c r="DPB53" s="28" t="s">
        <v>64</v>
      </c>
      <c r="DPD53" s="24">
        <f>-0.81*(24.4/3.6)</f>
        <v>-5.4899999999999993</v>
      </c>
      <c r="DPF53" s="25" t="s">
        <v>65</v>
      </c>
      <c r="DPL53" s="29" t="s">
        <v>70</v>
      </c>
      <c r="DPM53" s="30" t="e">
        <f>_xlfn.STDEV.S(#REF!)</f>
        <v>#REF!</v>
      </c>
      <c r="DPN53" s="29" t="s">
        <v>71</v>
      </c>
      <c r="DPO53" s="30" t="e">
        <f>_xlfn.STDEV.S(#REF!)</f>
        <v>#REF!</v>
      </c>
      <c r="DPR53" s="28" t="s">
        <v>64</v>
      </c>
      <c r="DPT53" s="24">
        <f>-0.81*(24.4/3.6)</f>
        <v>-5.4899999999999993</v>
      </c>
      <c r="DPV53" s="25" t="s">
        <v>65</v>
      </c>
      <c r="DQB53" s="29" t="s">
        <v>70</v>
      </c>
      <c r="DQC53" s="30" t="e">
        <f>_xlfn.STDEV.S(#REF!)</f>
        <v>#REF!</v>
      </c>
      <c r="DQD53" s="29" t="s">
        <v>71</v>
      </c>
      <c r="DQE53" s="30" t="e">
        <f>_xlfn.STDEV.S(#REF!)</f>
        <v>#REF!</v>
      </c>
      <c r="DQH53" s="28" t="s">
        <v>64</v>
      </c>
      <c r="DQJ53" s="24">
        <f>-0.81*(24.4/3.6)</f>
        <v>-5.4899999999999993</v>
      </c>
      <c r="DQL53" s="25" t="s">
        <v>65</v>
      </c>
      <c r="DQR53" s="29" t="s">
        <v>70</v>
      </c>
      <c r="DQS53" s="30" t="e">
        <f>_xlfn.STDEV.S(#REF!)</f>
        <v>#REF!</v>
      </c>
      <c r="DQT53" s="29" t="s">
        <v>71</v>
      </c>
      <c r="DQU53" s="30" t="e">
        <f>_xlfn.STDEV.S(#REF!)</f>
        <v>#REF!</v>
      </c>
      <c r="DQX53" s="28" t="s">
        <v>64</v>
      </c>
      <c r="DQZ53" s="24">
        <f>-0.81*(24.4/3.6)</f>
        <v>-5.4899999999999993</v>
      </c>
      <c r="DRB53" s="25" t="s">
        <v>65</v>
      </c>
      <c r="DRH53" s="29" t="s">
        <v>70</v>
      </c>
      <c r="DRI53" s="30" t="e">
        <f>_xlfn.STDEV.S(#REF!)</f>
        <v>#REF!</v>
      </c>
      <c r="DRJ53" s="29" t="s">
        <v>71</v>
      </c>
      <c r="DRK53" s="30" t="e">
        <f>_xlfn.STDEV.S(#REF!)</f>
        <v>#REF!</v>
      </c>
      <c r="DRN53" s="28" t="s">
        <v>64</v>
      </c>
      <c r="DRP53" s="24">
        <f>-0.81*(24.4/3.6)</f>
        <v>-5.4899999999999993</v>
      </c>
      <c r="DRR53" s="25" t="s">
        <v>65</v>
      </c>
      <c r="DRX53" s="29" t="s">
        <v>70</v>
      </c>
      <c r="DRY53" s="30" t="e">
        <f>_xlfn.STDEV.S(#REF!)</f>
        <v>#REF!</v>
      </c>
      <c r="DRZ53" s="29" t="s">
        <v>71</v>
      </c>
      <c r="DSA53" s="30" t="e">
        <f>_xlfn.STDEV.S(#REF!)</f>
        <v>#REF!</v>
      </c>
      <c r="DSD53" s="28" t="s">
        <v>64</v>
      </c>
      <c r="DSF53" s="24">
        <f>-0.81*(24.4/3.6)</f>
        <v>-5.4899999999999993</v>
      </c>
      <c r="DSH53" s="25" t="s">
        <v>65</v>
      </c>
      <c r="DSN53" s="29" t="s">
        <v>70</v>
      </c>
      <c r="DSO53" s="30" t="e">
        <f>_xlfn.STDEV.S(#REF!)</f>
        <v>#REF!</v>
      </c>
      <c r="DSP53" s="29" t="s">
        <v>71</v>
      </c>
      <c r="DSQ53" s="30" t="e">
        <f>_xlfn.STDEV.S(#REF!)</f>
        <v>#REF!</v>
      </c>
      <c r="DST53" s="28" t="s">
        <v>64</v>
      </c>
      <c r="DSV53" s="24">
        <f>-0.81*(24.4/3.6)</f>
        <v>-5.4899999999999993</v>
      </c>
      <c r="DSX53" s="25" t="s">
        <v>65</v>
      </c>
      <c r="DTD53" s="29" t="s">
        <v>70</v>
      </c>
      <c r="DTE53" s="30" t="e">
        <f>_xlfn.STDEV.S(#REF!)</f>
        <v>#REF!</v>
      </c>
      <c r="DTF53" s="29" t="s">
        <v>71</v>
      </c>
      <c r="DTG53" s="30" t="e">
        <f>_xlfn.STDEV.S(#REF!)</f>
        <v>#REF!</v>
      </c>
      <c r="DTJ53" s="28" t="s">
        <v>64</v>
      </c>
      <c r="DTL53" s="24">
        <f>-0.81*(24.4/3.6)</f>
        <v>-5.4899999999999993</v>
      </c>
      <c r="DTN53" s="25" t="s">
        <v>65</v>
      </c>
      <c r="DTT53" s="29" t="s">
        <v>70</v>
      </c>
      <c r="DTU53" s="30" t="e">
        <f>_xlfn.STDEV.S(#REF!)</f>
        <v>#REF!</v>
      </c>
      <c r="DTV53" s="29" t="s">
        <v>71</v>
      </c>
      <c r="DTW53" s="30" t="e">
        <f>_xlfn.STDEV.S(#REF!)</f>
        <v>#REF!</v>
      </c>
      <c r="DTZ53" s="28" t="s">
        <v>64</v>
      </c>
      <c r="DUB53" s="24">
        <f>-0.81*(24.4/3.6)</f>
        <v>-5.4899999999999993</v>
      </c>
      <c r="DUD53" s="25" t="s">
        <v>65</v>
      </c>
      <c r="DUJ53" s="29" t="s">
        <v>70</v>
      </c>
      <c r="DUK53" s="30" t="e">
        <f>_xlfn.STDEV.S(#REF!)</f>
        <v>#REF!</v>
      </c>
      <c r="DUL53" s="29" t="s">
        <v>71</v>
      </c>
      <c r="DUM53" s="30" t="e">
        <f>_xlfn.STDEV.S(#REF!)</f>
        <v>#REF!</v>
      </c>
      <c r="DUP53" s="28" t="s">
        <v>64</v>
      </c>
      <c r="DUR53" s="24">
        <f>-0.81*(24.4/3.6)</f>
        <v>-5.4899999999999993</v>
      </c>
      <c r="DUT53" s="25" t="s">
        <v>65</v>
      </c>
      <c r="DUZ53" s="29" t="s">
        <v>70</v>
      </c>
      <c r="DVA53" s="30" t="e">
        <f>_xlfn.STDEV.S(#REF!)</f>
        <v>#REF!</v>
      </c>
      <c r="DVB53" s="29" t="s">
        <v>71</v>
      </c>
      <c r="DVC53" s="30" t="e">
        <f>_xlfn.STDEV.S(#REF!)</f>
        <v>#REF!</v>
      </c>
      <c r="DVF53" s="28" t="s">
        <v>64</v>
      </c>
      <c r="DVH53" s="24">
        <f>-0.81*(24.4/3.6)</f>
        <v>-5.4899999999999993</v>
      </c>
      <c r="DVJ53" s="25" t="s">
        <v>65</v>
      </c>
      <c r="DVP53" s="29" t="s">
        <v>70</v>
      </c>
      <c r="DVQ53" s="30" t="e">
        <f>_xlfn.STDEV.S(#REF!)</f>
        <v>#REF!</v>
      </c>
      <c r="DVR53" s="29" t="s">
        <v>71</v>
      </c>
      <c r="DVS53" s="30" t="e">
        <f>_xlfn.STDEV.S(#REF!)</f>
        <v>#REF!</v>
      </c>
      <c r="DVV53" s="28" t="s">
        <v>64</v>
      </c>
      <c r="DVX53" s="24">
        <f>-0.81*(24.4/3.6)</f>
        <v>-5.4899999999999993</v>
      </c>
      <c r="DVZ53" s="25" t="s">
        <v>65</v>
      </c>
      <c r="DWF53" s="29" t="s">
        <v>70</v>
      </c>
      <c r="DWG53" s="30" t="e">
        <f>_xlfn.STDEV.S(#REF!)</f>
        <v>#REF!</v>
      </c>
      <c r="DWH53" s="29" t="s">
        <v>71</v>
      </c>
      <c r="DWI53" s="30" t="e">
        <f>_xlfn.STDEV.S(#REF!)</f>
        <v>#REF!</v>
      </c>
      <c r="DWL53" s="28" t="s">
        <v>64</v>
      </c>
      <c r="DWN53" s="24">
        <f>-0.81*(24.4/3.6)</f>
        <v>-5.4899999999999993</v>
      </c>
      <c r="DWP53" s="25" t="s">
        <v>65</v>
      </c>
      <c r="DWV53" s="29" t="s">
        <v>70</v>
      </c>
      <c r="DWW53" s="30" t="e">
        <f>_xlfn.STDEV.S(#REF!)</f>
        <v>#REF!</v>
      </c>
      <c r="DWX53" s="29" t="s">
        <v>71</v>
      </c>
      <c r="DWY53" s="30" t="e">
        <f>_xlfn.STDEV.S(#REF!)</f>
        <v>#REF!</v>
      </c>
      <c r="DXB53" s="28" t="s">
        <v>64</v>
      </c>
      <c r="DXD53" s="24">
        <f>-0.81*(24.4/3.6)</f>
        <v>-5.4899999999999993</v>
      </c>
      <c r="DXF53" s="25" t="s">
        <v>65</v>
      </c>
      <c r="DXL53" s="29" t="s">
        <v>70</v>
      </c>
      <c r="DXM53" s="30" t="e">
        <f>_xlfn.STDEV.S(#REF!)</f>
        <v>#REF!</v>
      </c>
      <c r="DXN53" s="29" t="s">
        <v>71</v>
      </c>
      <c r="DXO53" s="30" t="e">
        <f>_xlfn.STDEV.S(#REF!)</f>
        <v>#REF!</v>
      </c>
      <c r="DXR53" s="28" t="s">
        <v>64</v>
      </c>
      <c r="DXT53" s="24">
        <f>-0.81*(24.4/3.6)</f>
        <v>-5.4899999999999993</v>
      </c>
      <c r="DXV53" s="25" t="s">
        <v>65</v>
      </c>
      <c r="DYB53" s="29" t="s">
        <v>70</v>
      </c>
      <c r="DYC53" s="30" t="e">
        <f>_xlfn.STDEV.S(#REF!)</f>
        <v>#REF!</v>
      </c>
      <c r="DYD53" s="29" t="s">
        <v>71</v>
      </c>
      <c r="DYE53" s="30" t="e">
        <f>_xlfn.STDEV.S(#REF!)</f>
        <v>#REF!</v>
      </c>
      <c r="DYH53" s="28" t="s">
        <v>64</v>
      </c>
      <c r="DYJ53" s="24">
        <f>-0.81*(24.4/3.6)</f>
        <v>-5.4899999999999993</v>
      </c>
      <c r="DYL53" s="25" t="s">
        <v>65</v>
      </c>
      <c r="DYR53" s="29" t="s">
        <v>70</v>
      </c>
      <c r="DYS53" s="30" t="e">
        <f>_xlfn.STDEV.S(#REF!)</f>
        <v>#REF!</v>
      </c>
      <c r="DYT53" s="29" t="s">
        <v>71</v>
      </c>
      <c r="DYU53" s="30" t="e">
        <f>_xlfn.STDEV.S(#REF!)</f>
        <v>#REF!</v>
      </c>
      <c r="DYX53" s="28" t="s">
        <v>64</v>
      </c>
      <c r="DYZ53" s="24">
        <f>-0.81*(24.4/3.6)</f>
        <v>-5.4899999999999993</v>
      </c>
      <c r="DZB53" s="25" t="s">
        <v>65</v>
      </c>
      <c r="DZH53" s="29" t="s">
        <v>70</v>
      </c>
      <c r="DZI53" s="30" t="e">
        <f>_xlfn.STDEV.S(#REF!)</f>
        <v>#REF!</v>
      </c>
      <c r="DZJ53" s="29" t="s">
        <v>71</v>
      </c>
      <c r="DZK53" s="30" t="e">
        <f>_xlfn.STDEV.S(#REF!)</f>
        <v>#REF!</v>
      </c>
      <c r="DZN53" s="28" t="s">
        <v>64</v>
      </c>
      <c r="DZP53" s="24">
        <f>-0.81*(24.4/3.6)</f>
        <v>-5.4899999999999993</v>
      </c>
      <c r="DZR53" s="25" t="s">
        <v>65</v>
      </c>
      <c r="DZX53" s="29" t="s">
        <v>70</v>
      </c>
      <c r="DZY53" s="30" t="e">
        <f>_xlfn.STDEV.S(#REF!)</f>
        <v>#REF!</v>
      </c>
      <c r="DZZ53" s="29" t="s">
        <v>71</v>
      </c>
      <c r="EAA53" s="30" t="e">
        <f>_xlfn.STDEV.S(#REF!)</f>
        <v>#REF!</v>
      </c>
      <c r="EAD53" s="28" t="s">
        <v>64</v>
      </c>
      <c r="EAF53" s="24">
        <f>-0.81*(24.4/3.6)</f>
        <v>-5.4899999999999993</v>
      </c>
      <c r="EAH53" s="25" t="s">
        <v>65</v>
      </c>
      <c r="EAN53" s="29" t="s">
        <v>70</v>
      </c>
      <c r="EAO53" s="30" t="e">
        <f>_xlfn.STDEV.S(#REF!)</f>
        <v>#REF!</v>
      </c>
      <c r="EAP53" s="29" t="s">
        <v>71</v>
      </c>
      <c r="EAQ53" s="30" t="e">
        <f>_xlfn.STDEV.S(#REF!)</f>
        <v>#REF!</v>
      </c>
      <c r="EAT53" s="28" t="s">
        <v>64</v>
      </c>
      <c r="EAV53" s="24">
        <f>-0.81*(24.4/3.6)</f>
        <v>-5.4899999999999993</v>
      </c>
      <c r="EAX53" s="25" t="s">
        <v>65</v>
      </c>
      <c r="EBD53" s="29" t="s">
        <v>70</v>
      </c>
      <c r="EBE53" s="30" t="e">
        <f>_xlfn.STDEV.S(#REF!)</f>
        <v>#REF!</v>
      </c>
      <c r="EBF53" s="29" t="s">
        <v>71</v>
      </c>
      <c r="EBG53" s="30" t="e">
        <f>_xlfn.STDEV.S(#REF!)</f>
        <v>#REF!</v>
      </c>
      <c r="EBJ53" s="28" t="s">
        <v>64</v>
      </c>
      <c r="EBL53" s="24">
        <f>-0.81*(24.4/3.6)</f>
        <v>-5.4899999999999993</v>
      </c>
      <c r="EBN53" s="25" t="s">
        <v>65</v>
      </c>
      <c r="EBT53" s="29" t="s">
        <v>70</v>
      </c>
      <c r="EBU53" s="30" t="e">
        <f>_xlfn.STDEV.S(#REF!)</f>
        <v>#REF!</v>
      </c>
      <c r="EBV53" s="29" t="s">
        <v>71</v>
      </c>
      <c r="EBW53" s="30" t="e">
        <f>_xlfn.STDEV.S(#REF!)</f>
        <v>#REF!</v>
      </c>
      <c r="EBZ53" s="28" t="s">
        <v>64</v>
      </c>
      <c r="ECB53" s="24">
        <f>-0.81*(24.4/3.6)</f>
        <v>-5.4899999999999993</v>
      </c>
      <c r="ECD53" s="25" t="s">
        <v>65</v>
      </c>
      <c r="ECJ53" s="29" t="s">
        <v>70</v>
      </c>
      <c r="ECK53" s="30" t="e">
        <f>_xlfn.STDEV.S(#REF!)</f>
        <v>#REF!</v>
      </c>
      <c r="ECL53" s="29" t="s">
        <v>71</v>
      </c>
      <c r="ECM53" s="30" t="e">
        <f>_xlfn.STDEV.S(#REF!)</f>
        <v>#REF!</v>
      </c>
      <c r="ECP53" s="28" t="s">
        <v>64</v>
      </c>
      <c r="ECR53" s="24">
        <f>-0.81*(24.4/3.6)</f>
        <v>-5.4899999999999993</v>
      </c>
      <c r="ECT53" s="25" t="s">
        <v>65</v>
      </c>
      <c r="ECZ53" s="29" t="s">
        <v>70</v>
      </c>
      <c r="EDA53" s="30" t="e">
        <f>_xlfn.STDEV.S(#REF!)</f>
        <v>#REF!</v>
      </c>
      <c r="EDB53" s="29" t="s">
        <v>71</v>
      </c>
      <c r="EDC53" s="30" t="e">
        <f>_xlfn.STDEV.S(#REF!)</f>
        <v>#REF!</v>
      </c>
      <c r="EDF53" s="28" t="s">
        <v>64</v>
      </c>
      <c r="EDH53" s="24">
        <f>-0.81*(24.4/3.6)</f>
        <v>-5.4899999999999993</v>
      </c>
      <c r="EDJ53" s="25" t="s">
        <v>65</v>
      </c>
      <c r="EDP53" s="29" t="s">
        <v>70</v>
      </c>
      <c r="EDQ53" s="30" t="e">
        <f>_xlfn.STDEV.S(#REF!)</f>
        <v>#REF!</v>
      </c>
      <c r="EDR53" s="29" t="s">
        <v>71</v>
      </c>
      <c r="EDS53" s="30" t="e">
        <f>_xlfn.STDEV.S(#REF!)</f>
        <v>#REF!</v>
      </c>
      <c r="EDV53" s="28" t="s">
        <v>64</v>
      </c>
      <c r="EDX53" s="24">
        <f>-0.81*(24.4/3.6)</f>
        <v>-5.4899999999999993</v>
      </c>
      <c r="EDZ53" s="25" t="s">
        <v>65</v>
      </c>
      <c r="EEF53" s="29" t="s">
        <v>70</v>
      </c>
      <c r="EEG53" s="30" t="e">
        <f>_xlfn.STDEV.S(#REF!)</f>
        <v>#REF!</v>
      </c>
      <c r="EEH53" s="29" t="s">
        <v>71</v>
      </c>
      <c r="EEI53" s="30" t="e">
        <f>_xlfn.STDEV.S(#REF!)</f>
        <v>#REF!</v>
      </c>
      <c r="EEL53" s="28" t="s">
        <v>64</v>
      </c>
      <c r="EEN53" s="24">
        <f>-0.81*(24.4/3.6)</f>
        <v>-5.4899999999999993</v>
      </c>
      <c r="EEP53" s="25" t="s">
        <v>65</v>
      </c>
      <c r="EEV53" s="29" t="s">
        <v>70</v>
      </c>
      <c r="EEW53" s="30" t="e">
        <f>_xlfn.STDEV.S(#REF!)</f>
        <v>#REF!</v>
      </c>
      <c r="EEX53" s="29" t="s">
        <v>71</v>
      </c>
      <c r="EEY53" s="30" t="e">
        <f>_xlfn.STDEV.S(#REF!)</f>
        <v>#REF!</v>
      </c>
      <c r="EFB53" s="28" t="s">
        <v>64</v>
      </c>
      <c r="EFD53" s="24">
        <f>-0.81*(24.4/3.6)</f>
        <v>-5.4899999999999993</v>
      </c>
      <c r="EFF53" s="25" t="s">
        <v>65</v>
      </c>
      <c r="EFL53" s="29" t="s">
        <v>70</v>
      </c>
      <c r="EFM53" s="30" t="e">
        <f>_xlfn.STDEV.S(#REF!)</f>
        <v>#REF!</v>
      </c>
      <c r="EFN53" s="29" t="s">
        <v>71</v>
      </c>
      <c r="EFO53" s="30" t="e">
        <f>_xlfn.STDEV.S(#REF!)</f>
        <v>#REF!</v>
      </c>
      <c r="EFR53" s="28" t="s">
        <v>64</v>
      </c>
      <c r="EFT53" s="24">
        <f>-0.81*(24.4/3.6)</f>
        <v>-5.4899999999999993</v>
      </c>
      <c r="EFV53" s="25" t="s">
        <v>65</v>
      </c>
      <c r="EGB53" s="29" t="s">
        <v>70</v>
      </c>
      <c r="EGC53" s="30" t="e">
        <f>_xlfn.STDEV.S(#REF!)</f>
        <v>#REF!</v>
      </c>
      <c r="EGD53" s="29" t="s">
        <v>71</v>
      </c>
      <c r="EGE53" s="30" t="e">
        <f>_xlfn.STDEV.S(#REF!)</f>
        <v>#REF!</v>
      </c>
      <c r="EGH53" s="28" t="s">
        <v>64</v>
      </c>
      <c r="EGJ53" s="24">
        <f>-0.81*(24.4/3.6)</f>
        <v>-5.4899999999999993</v>
      </c>
      <c r="EGL53" s="25" t="s">
        <v>65</v>
      </c>
      <c r="EGR53" s="29" t="s">
        <v>70</v>
      </c>
      <c r="EGS53" s="30" t="e">
        <f>_xlfn.STDEV.S(#REF!)</f>
        <v>#REF!</v>
      </c>
      <c r="EGT53" s="29" t="s">
        <v>71</v>
      </c>
      <c r="EGU53" s="30" t="e">
        <f>_xlfn.STDEV.S(#REF!)</f>
        <v>#REF!</v>
      </c>
      <c r="EGX53" s="28" t="s">
        <v>64</v>
      </c>
      <c r="EGZ53" s="24">
        <f>-0.81*(24.4/3.6)</f>
        <v>-5.4899999999999993</v>
      </c>
      <c r="EHB53" s="25" t="s">
        <v>65</v>
      </c>
      <c r="EHH53" s="29" t="s">
        <v>70</v>
      </c>
      <c r="EHI53" s="30" t="e">
        <f>_xlfn.STDEV.S(#REF!)</f>
        <v>#REF!</v>
      </c>
      <c r="EHJ53" s="29" t="s">
        <v>71</v>
      </c>
      <c r="EHK53" s="30" t="e">
        <f>_xlfn.STDEV.S(#REF!)</f>
        <v>#REF!</v>
      </c>
      <c r="EHN53" s="28" t="s">
        <v>64</v>
      </c>
      <c r="EHP53" s="24">
        <f>-0.81*(24.4/3.6)</f>
        <v>-5.4899999999999993</v>
      </c>
      <c r="EHR53" s="25" t="s">
        <v>65</v>
      </c>
      <c r="EHX53" s="29" t="s">
        <v>70</v>
      </c>
      <c r="EHY53" s="30" t="e">
        <f>_xlfn.STDEV.S(#REF!)</f>
        <v>#REF!</v>
      </c>
      <c r="EHZ53" s="29" t="s">
        <v>71</v>
      </c>
      <c r="EIA53" s="30" t="e">
        <f>_xlfn.STDEV.S(#REF!)</f>
        <v>#REF!</v>
      </c>
      <c r="EID53" s="28" t="s">
        <v>64</v>
      </c>
      <c r="EIF53" s="24">
        <f>-0.81*(24.4/3.6)</f>
        <v>-5.4899999999999993</v>
      </c>
      <c r="EIH53" s="25" t="s">
        <v>65</v>
      </c>
      <c r="EIN53" s="29" t="s">
        <v>70</v>
      </c>
      <c r="EIO53" s="30" t="e">
        <f>_xlfn.STDEV.S(#REF!)</f>
        <v>#REF!</v>
      </c>
      <c r="EIP53" s="29" t="s">
        <v>71</v>
      </c>
      <c r="EIQ53" s="30" t="e">
        <f>_xlfn.STDEV.S(#REF!)</f>
        <v>#REF!</v>
      </c>
      <c r="EIT53" s="28" t="s">
        <v>64</v>
      </c>
      <c r="EIV53" s="24">
        <f>-0.81*(24.4/3.6)</f>
        <v>-5.4899999999999993</v>
      </c>
      <c r="EIX53" s="25" t="s">
        <v>65</v>
      </c>
      <c r="EJD53" s="29" t="s">
        <v>70</v>
      </c>
      <c r="EJE53" s="30" t="e">
        <f>_xlfn.STDEV.S(#REF!)</f>
        <v>#REF!</v>
      </c>
      <c r="EJF53" s="29" t="s">
        <v>71</v>
      </c>
      <c r="EJG53" s="30" t="e">
        <f>_xlfn.STDEV.S(#REF!)</f>
        <v>#REF!</v>
      </c>
      <c r="EJJ53" s="28" t="s">
        <v>64</v>
      </c>
      <c r="EJL53" s="24">
        <f>-0.81*(24.4/3.6)</f>
        <v>-5.4899999999999993</v>
      </c>
      <c r="EJN53" s="25" t="s">
        <v>65</v>
      </c>
      <c r="EJT53" s="29" t="s">
        <v>70</v>
      </c>
      <c r="EJU53" s="30" t="e">
        <f>_xlfn.STDEV.S(#REF!)</f>
        <v>#REF!</v>
      </c>
      <c r="EJV53" s="29" t="s">
        <v>71</v>
      </c>
      <c r="EJW53" s="30" t="e">
        <f>_xlfn.STDEV.S(#REF!)</f>
        <v>#REF!</v>
      </c>
      <c r="EJZ53" s="28" t="s">
        <v>64</v>
      </c>
      <c r="EKB53" s="24">
        <f>-0.81*(24.4/3.6)</f>
        <v>-5.4899999999999993</v>
      </c>
      <c r="EKD53" s="25" t="s">
        <v>65</v>
      </c>
      <c r="EKJ53" s="29" t="s">
        <v>70</v>
      </c>
      <c r="EKK53" s="30" t="e">
        <f>_xlfn.STDEV.S(#REF!)</f>
        <v>#REF!</v>
      </c>
      <c r="EKL53" s="29" t="s">
        <v>71</v>
      </c>
      <c r="EKM53" s="30" t="e">
        <f>_xlfn.STDEV.S(#REF!)</f>
        <v>#REF!</v>
      </c>
      <c r="EKP53" s="28" t="s">
        <v>64</v>
      </c>
      <c r="EKR53" s="24">
        <f>-0.81*(24.4/3.6)</f>
        <v>-5.4899999999999993</v>
      </c>
      <c r="EKT53" s="25" t="s">
        <v>65</v>
      </c>
      <c r="EKZ53" s="29" t="s">
        <v>70</v>
      </c>
      <c r="ELA53" s="30" t="e">
        <f>_xlfn.STDEV.S(#REF!)</f>
        <v>#REF!</v>
      </c>
      <c r="ELB53" s="29" t="s">
        <v>71</v>
      </c>
      <c r="ELC53" s="30" t="e">
        <f>_xlfn.STDEV.S(#REF!)</f>
        <v>#REF!</v>
      </c>
      <c r="ELF53" s="28" t="s">
        <v>64</v>
      </c>
      <c r="ELH53" s="24">
        <f>-0.81*(24.4/3.6)</f>
        <v>-5.4899999999999993</v>
      </c>
      <c r="ELJ53" s="25" t="s">
        <v>65</v>
      </c>
      <c r="ELP53" s="29" t="s">
        <v>70</v>
      </c>
      <c r="ELQ53" s="30" t="e">
        <f>_xlfn.STDEV.S(#REF!)</f>
        <v>#REF!</v>
      </c>
      <c r="ELR53" s="29" t="s">
        <v>71</v>
      </c>
      <c r="ELS53" s="30" t="e">
        <f>_xlfn.STDEV.S(#REF!)</f>
        <v>#REF!</v>
      </c>
      <c r="ELV53" s="28" t="s">
        <v>64</v>
      </c>
      <c r="ELX53" s="24">
        <f>-0.81*(24.4/3.6)</f>
        <v>-5.4899999999999993</v>
      </c>
      <c r="ELZ53" s="25" t="s">
        <v>65</v>
      </c>
      <c r="EMF53" s="29" t="s">
        <v>70</v>
      </c>
      <c r="EMG53" s="30" t="e">
        <f>_xlfn.STDEV.S(#REF!)</f>
        <v>#REF!</v>
      </c>
      <c r="EMH53" s="29" t="s">
        <v>71</v>
      </c>
      <c r="EMI53" s="30" t="e">
        <f>_xlfn.STDEV.S(#REF!)</f>
        <v>#REF!</v>
      </c>
      <c r="EML53" s="28" t="s">
        <v>64</v>
      </c>
      <c r="EMN53" s="24">
        <f>-0.81*(24.4/3.6)</f>
        <v>-5.4899999999999993</v>
      </c>
      <c r="EMP53" s="25" t="s">
        <v>65</v>
      </c>
      <c r="EMV53" s="29" t="s">
        <v>70</v>
      </c>
      <c r="EMW53" s="30" t="e">
        <f>_xlfn.STDEV.S(#REF!)</f>
        <v>#REF!</v>
      </c>
      <c r="EMX53" s="29" t="s">
        <v>71</v>
      </c>
      <c r="EMY53" s="30" t="e">
        <f>_xlfn.STDEV.S(#REF!)</f>
        <v>#REF!</v>
      </c>
      <c r="ENB53" s="28" t="s">
        <v>64</v>
      </c>
      <c r="END53" s="24">
        <f>-0.81*(24.4/3.6)</f>
        <v>-5.4899999999999993</v>
      </c>
      <c r="ENF53" s="25" t="s">
        <v>65</v>
      </c>
      <c r="ENL53" s="29" t="s">
        <v>70</v>
      </c>
      <c r="ENM53" s="30" t="e">
        <f>_xlfn.STDEV.S(#REF!)</f>
        <v>#REF!</v>
      </c>
      <c r="ENN53" s="29" t="s">
        <v>71</v>
      </c>
      <c r="ENO53" s="30" t="e">
        <f>_xlfn.STDEV.S(#REF!)</f>
        <v>#REF!</v>
      </c>
      <c r="ENR53" s="28" t="s">
        <v>64</v>
      </c>
      <c r="ENT53" s="24">
        <f>-0.81*(24.4/3.6)</f>
        <v>-5.4899999999999993</v>
      </c>
      <c r="ENV53" s="25" t="s">
        <v>65</v>
      </c>
      <c r="EOB53" s="29" t="s">
        <v>70</v>
      </c>
      <c r="EOC53" s="30" t="e">
        <f>_xlfn.STDEV.S(#REF!)</f>
        <v>#REF!</v>
      </c>
      <c r="EOD53" s="29" t="s">
        <v>71</v>
      </c>
      <c r="EOE53" s="30" t="e">
        <f>_xlfn.STDEV.S(#REF!)</f>
        <v>#REF!</v>
      </c>
      <c r="EOH53" s="28" t="s">
        <v>64</v>
      </c>
      <c r="EOJ53" s="24">
        <f>-0.81*(24.4/3.6)</f>
        <v>-5.4899999999999993</v>
      </c>
      <c r="EOL53" s="25" t="s">
        <v>65</v>
      </c>
      <c r="EOR53" s="29" t="s">
        <v>70</v>
      </c>
      <c r="EOS53" s="30" t="e">
        <f>_xlfn.STDEV.S(#REF!)</f>
        <v>#REF!</v>
      </c>
      <c r="EOT53" s="29" t="s">
        <v>71</v>
      </c>
      <c r="EOU53" s="30" t="e">
        <f>_xlfn.STDEV.S(#REF!)</f>
        <v>#REF!</v>
      </c>
      <c r="EOX53" s="28" t="s">
        <v>64</v>
      </c>
      <c r="EOZ53" s="24">
        <f>-0.81*(24.4/3.6)</f>
        <v>-5.4899999999999993</v>
      </c>
      <c r="EPB53" s="25" t="s">
        <v>65</v>
      </c>
      <c r="EPH53" s="29" t="s">
        <v>70</v>
      </c>
      <c r="EPI53" s="30" t="e">
        <f>_xlfn.STDEV.S(#REF!)</f>
        <v>#REF!</v>
      </c>
      <c r="EPJ53" s="29" t="s">
        <v>71</v>
      </c>
      <c r="EPK53" s="30" t="e">
        <f>_xlfn.STDEV.S(#REF!)</f>
        <v>#REF!</v>
      </c>
      <c r="EPN53" s="28" t="s">
        <v>64</v>
      </c>
      <c r="EPP53" s="24">
        <f>-0.81*(24.4/3.6)</f>
        <v>-5.4899999999999993</v>
      </c>
      <c r="EPR53" s="25" t="s">
        <v>65</v>
      </c>
      <c r="EPX53" s="29" t="s">
        <v>70</v>
      </c>
      <c r="EPY53" s="30" t="e">
        <f>_xlfn.STDEV.S(#REF!)</f>
        <v>#REF!</v>
      </c>
      <c r="EPZ53" s="29" t="s">
        <v>71</v>
      </c>
      <c r="EQA53" s="30" t="e">
        <f>_xlfn.STDEV.S(#REF!)</f>
        <v>#REF!</v>
      </c>
      <c r="EQD53" s="28" t="s">
        <v>64</v>
      </c>
      <c r="EQF53" s="24">
        <f>-0.81*(24.4/3.6)</f>
        <v>-5.4899999999999993</v>
      </c>
      <c r="EQH53" s="25" t="s">
        <v>65</v>
      </c>
      <c r="EQN53" s="29" t="s">
        <v>70</v>
      </c>
      <c r="EQO53" s="30" t="e">
        <f>_xlfn.STDEV.S(#REF!)</f>
        <v>#REF!</v>
      </c>
      <c r="EQP53" s="29" t="s">
        <v>71</v>
      </c>
      <c r="EQQ53" s="30" t="e">
        <f>_xlfn.STDEV.S(#REF!)</f>
        <v>#REF!</v>
      </c>
      <c r="EQT53" s="28" t="s">
        <v>64</v>
      </c>
      <c r="EQV53" s="24">
        <f>-0.81*(24.4/3.6)</f>
        <v>-5.4899999999999993</v>
      </c>
      <c r="EQX53" s="25" t="s">
        <v>65</v>
      </c>
      <c r="ERD53" s="29" t="s">
        <v>70</v>
      </c>
      <c r="ERE53" s="30" t="e">
        <f>_xlfn.STDEV.S(#REF!)</f>
        <v>#REF!</v>
      </c>
      <c r="ERF53" s="29" t="s">
        <v>71</v>
      </c>
      <c r="ERG53" s="30" t="e">
        <f>_xlfn.STDEV.S(#REF!)</f>
        <v>#REF!</v>
      </c>
      <c r="ERJ53" s="28" t="s">
        <v>64</v>
      </c>
      <c r="ERL53" s="24">
        <f>-0.81*(24.4/3.6)</f>
        <v>-5.4899999999999993</v>
      </c>
      <c r="ERN53" s="25" t="s">
        <v>65</v>
      </c>
      <c r="ERT53" s="29" t="s">
        <v>70</v>
      </c>
      <c r="ERU53" s="30" t="e">
        <f>_xlfn.STDEV.S(#REF!)</f>
        <v>#REF!</v>
      </c>
      <c r="ERV53" s="29" t="s">
        <v>71</v>
      </c>
      <c r="ERW53" s="30" t="e">
        <f>_xlfn.STDEV.S(#REF!)</f>
        <v>#REF!</v>
      </c>
      <c r="ERZ53" s="28" t="s">
        <v>64</v>
      </c>
      <c r="ESB53" s="24">
        <f>-0.81*(24.4/3.6)</f>
        <v>-5.4899999999999993</v>
      </c>
      <c r="ESD53" s="25" t="s">
        <v>65</v>
      </c>
      <c r="ESJ53" s="29" t="s">
        <v>70</v>
      </c>
      <c r="ESK53" s="30" t="e">
        <f>_xlfn.STDEV.S(#REF!)</f>
        <v>#REF!</v>
      </c>
      <c r="ESL53" s="29" t="s">
        <v>71</v>
      </c>
      <c r="ESM53" s="30" t="e">
        <f>_xlfn.STDEV.S(#REF!)</f>
        <v>#REF!</v>
      </c>
      <c r="ESP53" s="28" t="s">
        <v>64</v>
      </c>
      <c r="ESR53" s="24">
        <f>-0.81*(24.4/3.6)</f>
        <v>-5.4899999999999993</v>
      </c>
      <c r="EST53" s="25" t="s">
        <v>65</v>
      </c>
      <c r="ESZ53" s="29" t="s">
        <v>70</v>
      </c>
      <c r="ETA53" s="30" t="e">
        <f>_xlfn.STDEV.S(#REF!)</f>
        <v>#REF!</v>
      </c>
      <c r="ETB53" s="29" t="s">
        <v>71</v>
      </c>
      <c r="ETC53" s="30" t="e">
        <f>_xlfn.STDEV.S(#REF!)</f>
        <v>#REF!</v>
      </c>
      <c r="ETF53" s="28" t="s">
        <v>64</v>
      </c>
      <c r="ETH53" s="24">
        <f>-0.81*(24.4/3.6)</f>
        <v>-5.4899999999999993</v>
      </c>
      <c r="ETJ53" s="25" t="s">
        <v>65</v>
      </c>
      <c r="ETP53" s="29" t="s">
        <v>70</v>
      </c>
      <c r="ETQ53" s="30" t="e">
        <f>_xlfn.STDEV.S(#REF!)</f>
        <v>#REF!</v>
      </c>
      <c r="ETR53" s="29" t="s">
        <v>71</v>
      </c>
      <c r="ETS53" s="30" t="e">
        <f>_xlfn.STDEV.S(#REF!)</f>
        <v>#REF!</v>
      </c>
      <c r="ETV53" s="28" t="s">
        <v>64</v>
      </c>
      <c r="ETX53" s="24">
        <f>-0.81*(24.4/3.6)</f>
        <v>-5.4899999999999993</v>
      </c>
      <c r="ETZ53" s="25" t="s">
        <v>65</v>
      </c>
      <c r="EUF53" s="29" t="s">
        <v>70</v>
      </c>
      <c r="EUG53" s="30" t="e">
        <f>_xlfn.STDEV.S(#REF!)</f>
        <v>#REF!</v>
      </c>
      <c r="EUH53" s="29" t="s">
        <v>71</v>
      </c>
      <c r="EUI53" s="30" t="e">
        <f>_xlfn.STDEV.S(#REF!)</f>
        <v>#REF!</v>
      </c>
      <c r="EUL53" s="28" t="s">
        <v>64</v>
      </c>
      <c r="EUN53" s="24">
        <f>-0.81*(24.4/3.6)</f>
        <v>-5.4899999999999993</v>
      </c>
      <c r="EUP53" s="25" t="s">
        <v>65</v>
      </c>
      <c r="EUV53" s="29" t="s">
        <v>70</v>
      </c>
      <c r="EUW53" s="30" t="e">
        <f>_xlfn.STDEV.S(#REF!)</f>
        <v>#REF!</v>
      </c>
      <c r="EUX53" s="29" t="s">
        <v>71</v>
      </c>
      <c r="EUY53" s="30" t="e">
        <f>_xlfn.STDEV.S(#REF!)</f>
        <v>#REF!</v>
      </c>
      <c r="EVB53" s="28" t="s">
        <v>64</v>
      </c>
      <c r="EVD53" s="24">
        <f>-0.81*(24.4/3.6)</f>
        <v>-5.4899999999999993</v>
      </c>
      <c r="EVF53" s="25" t="s">
        <v>65</v>
      </c>
      <c r="EVL53" s="29" t="s">
        <v>70</v>
      </c>
      <c r="EVM53" s="30" t="e">
        <f>_xlfn.STDEV.S(#REF!)</f>
        <v>#REF!</v>
      </c>
      <c r="EVN53" s="29" t="s">
        <v>71</v>
      </c>
      <c r="EVO53" s="30" t="e">
        <f>_xlfn.STDEV.S(#REF!)</f>
        <v>#REF!</v>
      </c>
      <c r="EVR53" s="28" t="s">
        <v>64</v>
      </c>
      <c r="EVT53" s="24">
        <f>-0.81*(24.4/3.6)</f>
        <v>-5.4899999999999993</v>
      </c>
      <c r="EVV53" s="25" t="s">
        <v>65</v>
      </c>
      <c r="EWB53" s="29" t="s">
        <v>70</v>
      </c>
      <c r="EWC53" s="30" t="e">
        <f>_xlfn.STDEV.S(#REF!)</f>
        <v>#REF!</v>
      </c>
      <c r="EWD53" s="29" t="s">
        <v>71</v>
      </c>
      <c r="EWE53" s="30" t="e">
        <f>_xlfn.STDEV.S(#REF!)</f>
        <v>#REF!</v>
      </c>
      <c r="EWH53" s="28" t="s">
        <v>64</v>
      </c>
      <c r="EWJ53" s="24">
        <f>-0.81*(24.4/3.6)</f>
        <v>-5.4899999999999993</v>
      </c>
      <c r="EWL53" s="25" t="s">
        <v>65</v>
      </c>
      <c r="EWR53" s="29" t="s">
        <v>70</v>
      </c>
      <c r="EWS53" s="30" t="e">
        <f>_xlfn.STDEV.S(#REF!)</f>
        <v>#REF!</v>
      </c>
      <c r="EWT53" s="29" t="s">
        <v>71</v>
      </c>
      <c r="EWU53" s="30" t="e">
        <f>_xlfn.STDEV.S(#REF!)</f>
        <v>#REF!</v>
      </c>
      <c r="EWX53" s="28" t="s">
        <v>64</v>
      </c>
      <c r="EWZ53" s="24">
        <f>-0.81*(24.4/3.6)</f>
        <v>-5.4899999999999993</v>
      </c>
      <c r="EXB53" s="25" t="s">
        <v>65</v>
      </c>
      <c r="EXH53" s="29" t="s">
        <v>70</v>
      </c>
      <c r="EXI53" s="30" t="e">
        <f>_xlfn.STDEV.S(#REF!)</f>
        <v>#REF!</v>
      </c>
      <c r="EXJ53" s="29" t="s">
        <v>71</v>
      </c>
      <c r="EXK53" s="30" t="e">
        <f>_xlfn.STDEV.S(#REF!)</f>
        <v>#REF!</v>
      </c>
      <c r="EXN53" s="28" t="s">
        <v>64</v>
      </c>
      <c r="EXP53" s="24">
        <f>-0.81*(24.4/3.6)</f>
        <v>-5.4899999999999993</v>
      </c>
      <c r="EXR53" s="25" t="s">
        <v>65</v>
      </c>
      <c r="EXX53" s="29" t="s">
        <v>70</v>
      </c>
      <c r="EXY53" s="30" t="e">
        <f>_xlfn.STDEV.S(#REF!)</f>
        <v>#REF!</v>
      </c>
      <c r="EXZ53" s="29" t="s">
        <v>71</v>
      </c>
      <c r="EYA53" s="30" t="e">
        <f>_xlfn.STDEV.S(#REF!)</f>
        <v>#REF!</v>
      </c>
      <c r="EYD53" s="28" t="s">
        <v>64</v>
      </c>
      <c r="EYF53" s="24">
        <f>-0.81*(24.4/3.6)</f>
        <v>-5.4899999999999993</v>
      </c>
      <c r="EYH53" s="25" t="s">
        <v>65</v>
      </c>
      <c r="EYN53" s="29" t="s">
        <v>70</v>
      </c>
      <c r="EYO53" s="30" t="e">
        <f>_xlfn.STDEV.S(#REF!)</f>
        <v>#REF!</v>
      </c>
      <c r="EYP53" s="29" t="s">
        <v>71</v>
      </c>
      <c r="EYQ53" s="30" t="e">
        <f>_xlfn.STDEV.S(#REF!)</f>
        <v>#REF!</v>
      </c>
      <c r="EYT53" s="28" t="s">
        <v>64</v>
      </c>
      <c r="EYV53" s="24">
        <f>-0.81*(24.4/3.6)</f>
        <v>-5.4899999999999993</v>
      </c>
      <c r="EYX53" s="25" t="s">
        <v>65</v>
      </c>
      <c r="EZD53" s="29" t="s">
        <v>70</v>
      </c>
      <c r="EZE53" s="30" t="e">
        <f>_xlfn.STDEV.S(#REF!)</f>
        <v>#REF!</v>
      </c>
      <c r="EZF53" s="29" t="s">
        <v>71</v>
      </c>
      <c r="EZG53" s="30" t="e">
        <f>_xlfn.STDEV.S(#REF!)</f>
        <v>#REF!</v>
      </c>
      <c r="EZJ53" s="28" t="s">
        <v>64</v>
      </c>
      <c r="EZL53" s="24">
        <f>-0.81*(24.4/3.6)</f>
        <v>-5.4899999999999993</v>
      </c>
      <c r="EZN53" s="25" t="s">
        <v>65</v>
      </c>
      <c r="EZT53" s="29" t="s">
        <v>70</v>
      </c>
      <c r="EZU53" s="30" t="e">
        <f>_xlfn.STDEV.S(#REF!)</f>
        <v>#REF!</v>
      </c>
      <c r="EZV53" s="29" t="s">
        <v>71</v>
      </c>
      <c r="EZW53" s="30" t="e">
        <f>_xlfn.STDEV.S(#REF!)</f>
        <v>#REF!</v>
      </c>
      <c r="EZZ53" s="28" t="s">
        <v>64</v>
      </c>
      <c r="FAB53" s="24">
        <f>-0.81*(24.4/3.6)</f>
        <v>-5.4899999999999993</v>
      </c>
      <c r="FAD53" s="25" t="s">
        <v>65</v>
      </c>
      <c r="FAJ53" s="29" t="s">
        <v>70</v>
      </c>
      <c r="FAK53" s="30" t="e">
        <f>_xlfn.STDEV.S(#REF!)</f>
        <v>#REF!</v>
      </c>
      <c r="FAL53" s="29" t="s">
        <v>71</v>
      </c>
      <c r="FAM53" s="30" t="e">
        <f>_xlfn.STDEV.S(#REF!)</f>
        <v>#REF!</v>
      </c>
      <c r="FAP53" s="28" t="s">
        <v>64</v>
      </c>
      <c r="FAR53" s="24">
        <f>-0.81*(24.4/3.6)</f>
        <v>-5.4899999999999993</v>
      </c>
      <c r="FAT53" s="25" t="s">
        <v>65</v>
      </c>
      <c r="FAZ53" s="29" t="s">
        <v>70</v>
      </c>
      <c r="FBA53" s="30" t="e">
        <f>_xlfn.STDEV.S(#REF!)</f>
        <v>#REF!</v>
      </c>
      <c r="FBB53" s="29" t="s">
        <v>71</v>
      </c>
      <c r="FBC53" s="30" t="e">
        <f>_xlfn.STDEV.S(#REF!)</f>
        <v>#REF!</v>
      </c>
      <c r="FBF53" s="28" t="s">
        <v>64</v>
      </c>
      <c r="FBH53" s="24">
        <f>-0.81*(24.4/3.6)</f>
        <v>-5.4899999999999993</v>
      </c>
      <c r="FBJ53" s="25" t="s">
        <v>65</v>
      </c>
      <c r="FBP53" s="29" t="s">
        <v>70</v>
      </c>
      <c r="FBQ53" s="30" t="e">
        <f>_xlfn.STDEV.S(#REF!)</f>
        <v>#REF!</v>
      </c>
      <c r="FBR53" s="29" t="s">
        <v>71</v>
      </c>
      <c r="FBS53" s="30" t="e">
        <f>_xlfn.STDEV.S(#REF!)</f>
        <v>#REF!</v>
      </c>
      <c r="FBV53" s="28" t="s">
        <v>64</v>
      </c>
      <c r="FBX53" s="24">
        <f>-0.81*(24.4/3.6)</f>
        <v>-5.4899999999999993</v>
      </c>
      <c r="FBZ53" s="25" t="s">
        <v>65</v>
      </c>
      <c r="FCF53" s="29" t="s">
        <v>70</v>
      </c>
      <c r="FCG53" s="30" t="e">
        <f>_xlfn.STDEV.S(#REF!)</f>
        <v>#REF!</v>
      </c>
      <c r="FCH53" s="29" t="s">
        <v>71</v>
      </c>
      <c r="FCI53" s="30" t="e">
        <f>_xlfn.STDEV.S(#REF!)</f>
        <v>#REF!</v>
      </c>
      <c r="FCL53" s="28" t="s">
        <v>64</v>
      </c>
      <c r="FCN53" s="24">
        <f>-0.81*(24.4/3.6)</f>
        <v>-5.4899999999999993</v>
      </c>
      <c r="FCP53" s="25" t="s">
        <v>65</v>
      </c>
      <c r="FCV53" s="29" t="s">
        <v>70</v>
      </c>
      <c r="FCW53" s="30" t="e">
        <f>_xlfn.STDEV.S(#REF!)</f>
        <v>#REF!</v>
      </c>
      <c r="FCX53" s="29" t="s">
        <v>71</v>
      </c>
      <c r="FCY53" s="30" t="e">
        <f>_xlfn.STDEV.S(#REF!)</f>
        <v>#REF!</v>
      </c>
      <c r="FDB53" s="28" t="s">
        <v>64</v>
      </c>
      <c r="FDD53" s="24">
        <f>-0.81*(24.4/3.6)</f>
        <v>-5.4899999999999993</v>
      </c>
      <c r="FDF53" s="25" t="s">
        <v>65</v>
      </c>
      <c r="FDL53" s="29" t="s">
        <v>70</v>
      </c>
      <c r="FDM53" s="30" t="e">
        <f>_xlfn.STDEV.S(#REF!)</f>
        <v>#REF!</v>
      </c>
      <c r="FDN53" s="29" t="s">
        <v>71</v>
      </c>
      <c r="FDO53" s="30" t="e">
        <f>_xlfn.STDEV.S(#REF!)</f>
        <v>#REF!</v>
      </c>
      <c r="FDR53" s="28" t="s">
        <v>64</v>
      </c>
      <c r="FDT53" s="24">
        <f>-0.81*(24.4/3.6)</f>
        <v>-5.4899999999999993</v>
      </c>
      <c r="FDV53" s="25" t="s">
        <v>65</v>
      </c>
      <c r="FEB53" s="29" t="s">
        <v>70</v>
      </c>
      <c r="FEC53" s="30" t="e">
        <f>_xlfn.STDEV.S(#REF!)</f>
        <v>#REF!</v>
      </c>
      <c r="FED53" s="29" t="s">
        <v>71</v>
      </c>
      <c r="FEE53" s="30" t="e">
        <f>_xlfn.STDEV.S(#REF!)</f>
        <v>#REF!</v>
      </c>
      <c r="FEH53" s="28" t="s">
        <v>64</v>
      </c>
      <c r="FEJ53" s="24">
        <f>-0.81*(24.4/3.6)</f>
        <v>-5.4899999999999993</v>
      </c>
      <c r="FEL53" s="25" t="s">
        <v>65</v>
      </c>
      <c r="FER53" s="29" t="s">
        <v>70</v>
      </c>
      <c r="FES53" s="30" t="e">
        <f>_xlfn.STDEV.S(#REF!)</f>
        <v>#REF!</v>
      </c>
      <c r="FET53" s="29" t="s">
        <v>71</v>
      </c>
      <c r="FEU53" s="30" t="e">
        <f>_xlfn.STDEV.S(#REF!)</f>
        <v>#REF!</v>
      </c>
      <c r="FEX53" s="28" t="s">
        <v>64</v>
      </c>
      <c r="FEZ53" s="24">
        <f>-0.81*(24.4/3.6)</f>
        <v>-5.4899999999999993</v>
      </c>
      <c r="FFB53" s="25" t="s">
        <v>65</v>
      </c>
      <c r="FFH53" s="29" t="s">
        <v>70</v>
      </c>
      <c r="FFI53" s="30" t="e">
        <f>_xlfn.STDEV.S(#REF!)</f>
        <v>#REF!</v>
      </c>
      <c r="FFJ53" s="29" t="s">
        <v>71</v>
      </c>
      <c r="FFK53" s="30" t="e">
        <f>_xlfn.STDEV.S(#REF!)</f>
        <v>#REF!</v>
      </c>
      <c r="FFN53" s="28" t="s">
        <v>64</v>
      </c>
      <c r="FFP53" s="24">
        <f>-0.81*(24.4/3.6)</f>
        <v>-5.4899999999999993</v>
      </c>
      <c r="FFR53" s="25" t="s">
        <v>65</v>
      </c>
      <c r="FFX53" s="29" t="s">
        <v>70</v>
      </c>
      <c r="FFY53" s="30" t="e">
        <f>_xlfn.STDEV.S(#REF!)</f>
        <v>#REF!</v>
      </c>
      <c r="FFZ53" s="29" t="s">
        <v>71</v>
      </c>
      <c r="FGA53" s="30" t="e">
        <f>_xlfn.STDEV.S(#REF!)</f>
        <v>#REF!</v>
      </c>
      <c r="FGD53" s="28" t="s">
        <v>64</v>
      </c>
      <c r="FGF53" s="24">
        <f>-0.81*(24.4/3.6)</f>
        <v>-5.4899999999999993</v>
      </c>
      <c r="FGH53" s="25" t="s">
        <v>65</v>
      </c>
      <c r="FGN53" s="29" t="s">
        <v>70</v>
      </c>
      <c r="FGO53" s="30" t="e">
        <f>_xlfn.STDEV.S(#REF!)</f>
        <v>#REF!</v>
      </c>
      <c r="FGP53" s="29" t="s">
        <v>71</v>
      </c>
      <c r="FGQ53" s="30" t="e">
        <f>_xlfn.STDEV.S(#REF!)</f>
        <v>#REF!</v>
      </c>
      <c r="FGT53" s="28" t="s">
        <v>64</v>
      </c>
      <c r="FGV53" s="24">
        <f>-0.81*(24.4/3.6)</f>
        <v>-5.4899999999999993</v>
      </c>
      <c r="FGX53" s="25" t="s">
        <v>65</v>
      </c>
      <c r="FHD53" s="29" t="s">
        <v>70</v>
      </c>
      <c r="FHE53" s="30" t="e">
        <f>_xlfn.STDEV.S(#REF!)</f>
        <v>#REF!</v>
      </c>
      <c r="FHF53" s="29" t="s">
        <v>71</v>
      </c>
      <c r="FHG53" s="30" t="e">
        <f>_xlfn.STDEV.S(#REF!)</f>
        <v>#REF!</v>
      </c>
      <c r="FHJ53" s="28" t="s">
        <v>64</v>
      </c>
      <c r="FHL53" s="24">
        <f>-0.81*(24.4/3.6)</f>
        <v>-5.4899999999999993</v>
      </c>
      <c r="FHN53" s="25" t="s">
        <v>65</v>
      </c>
      <c r="FHT53" s="29" t="s">
        <v>70</v>
      </c>
      <c r="FHU53" s="30" t="e">
        <f>_xlfn.STDEV.S(#REF!)</f>
        <v>#REF!</v>
      </c>
      <c r="FHV53" s="29" t="s">
        <v>71</v>
      </c>
      <c r="FHW53" s="30" t="e">
        <f>_xlfn.STDEV.S(#REF!)</f>
        <v>#REF!</v>
      </c>
      <c r="FHZ53" s="28" t="s">
        <v>64</v>
      </c>
      <c r="FIB53" s="24">
        <f>-0.81*(24.4/3.6)</f>
        <v>-5.4899999999999993</v>
      </c>
      <c r="FID53" s="25" t="s">
        <v>65</v>
      </c>
      <c r="FIJ53" s="29" t="s">
        <v>70</v>
      </c>
      <c r="FIK53" s="30" t="e">
        <f>_xlfn.STDEV.S(#REF!)</f>
        <v>#REF!</v>
      </c>
      <c r="FIL53" s="29" t="s">
        <v>71</v>
      </c>
      <c r="FIM53" s="30" t="e">
        <f>_xlfn.STDEV.S(#REF!)</f>
        <v>#REF!</v>
      </c>
      <c r="FIP53" s="28" t="s">
        <v>64</v>
      </c>
      <c r="FIR53" s="24">
        <f>-0.81*(24.4/3.6)</f>
        <v>-5.4899999999999993</v>
      </c>
      <c r="FIT53" s="25" t="s">
        <v>65</v>
      </c>
      <c r="FIZ53" s="29" t="s">
        <v>70</v>
      </c>
      <c r="FJA53" s="30" t="e">
        <f>_xlfn.STDEV.S(#REF!)</f>
        <v>#REF!</v>
      </c>
      <c r="FJB53" s="29" t="s">
        <v>71</v>
      </c>
      <c r="FJC53" s="30" t="e">
        <f>_xlfn.STDEV.S(#REF!)</f>
        <v>#REF!</v>
      </c>
      <c r="FJF53" s="28" t="s">
        <v>64</v>
      </c>
      <c r="FJH53" s="24">
        <f>-0.81*(24.4/3.6)</f>
        <v>-5.4899999999999993</v>
      </c>
      <c r="FJJ53" s="25" t="s">
        <v>65</v>
      </c>
      <c r="FJP53" s="29" t="s">
        <v>70</v>
      </c>
      <c r="FJQ53" s="30" t="e">
        <f>_xlfn.STDEV.S(#REF!)</f>
        <v>#REF!</v>
      </c>
      <c r="FJR53" s="29" t="s">
        <v>71</v>
      </c>
      <c r="FJS53" s="30" t="e">
        <f>_xlfn.STDEV.S(#REF!)</f>
        <v>#REF!</v>
      </c>
      <c r="FJV53" s="28" t="s">
        <v>64</v>
      </c>
      <c r="FJX53" s="24">
        <f>-0.81*(24.4/3.6)</f>
        <v>-5.4899999999999993</v>
      </c>
      <c r="FJZ53" s="25" t="s">
        <v>65</v>
      </c>
      <c r="FKF53" s="29" t="s">
        <v>70</v>
      </c>
      <c r="FKG53" s="30" t="e">
        <f>_xlfn.STDEV.S(#REF!)</f>
        <v>#REF!</v>
      </c>
      <c r="FKH53" s="29" t="s">
        <v>71</v>
      </c>
      <c r="FKI53" s="30" t="e">
        <f>_xlfn.STDEV.S(#REF!)</f>
        <v>#REF!</v>
      </c>
      <c r="FKL53" s="28" t="s">
        <v>64</v>
      </c>
      <c r="FKN53" s="24">
        <f>-0.81*(24.4/3.6)</f>
        <v>-5.4899999999999993</v>
      </c>
      <c r="FKP53" s="25" t="s">
        <v>65</v>
      </c>
      <c r="FKV53" s="29" t="s">
        <v>70</v>
      </c>
      <c r="FKW53" s="30" t="e">
        <f>_xlfn.STDEV.S(#REF!)</f>
        <v>#REF!</v>
      </c>
      <c r="FKX53" s="29" t="s">
        <v>71</v>
      </c>
      <c r="FKY53" s="30" t="e">
        <f>_xlfn.STDEV.S(#REF!)</f>
        <v>#REF!</v>
      </c>
      <c r="FLB53" s="28" t="s">
        <v>64</v>
      </c>
      <c r="FLD53" s="24">
        <f>-0.81*(24.4/3.6)</f>
        <v>-5.4899999999999993</v>
      </c>
      <c r="FLF53" s="25" t="s">
        <v>65</v>
      </c>
      <c r="FLL53" s="29" t="s">
        <v>70</v>
      </c>
      <c r="FLM53" s="30" t="e">
        <f>_xlfn.STDEV.S(#REF!)</f>
        <v>#REF!</v>
      </c>
      <c r="FLN53" s="29" t="s">
        <v>71</v>
      </c>
      <c r="FLO53" s="30" t="e">
        <f>_xlfn.STDEV.S(#REF!)</f>
        <v>#REF!</v>
      </c>
      <c r="FLR53" s="28" t="s">
        <v>64</v>
      </c>
      <c r="FLT53" s="24">
        <f>-0.81*(24.4/3.6)</f>
        <v>-5.4899999999999993</v>
      </c>
      <c r="FLV53" s="25" t="s">
        <v>65</v>
      </c>
      <c r="FMB53" s="29" t="s">
        <v>70</v>
      </c>
      <c r="FMC53" s="30" t="e">
        <f>_xlfn.STDEV.S(#REF!)</f>
        <v>#REF!</v>
      </c>
      <c r="FMD53" s="29" t="s">
        <v>71</v>
      </c>
      <c r="FME53" s="30" t="e">
        <f>_xlfn.STDEV.S(#REF!)</f>
        <v>#REF!</v>
      </c>
      <c r="FMH53" s="28" t="s">
        <v>64</v>
      </c>
      <c r="FMJ53" s="24">
        <f>-0.81*(24.4/3.6)</f>
        <v>-5.4899999999999993</v>
      </c>
      <c r="FML53" s="25" t="s">
        <v>65</v>
      </c>
      <c r="FMR53" s="29" t="s">
        <v>70</v>
      </c>
      <c r="FMS53" s="30" t="e">
        <f>_xlfn.STDEV.S(#REF!)</f>
        <v>#REF!</v>
      </c>
      <c r="FMT53" s="29" t="s">
        <v>71</v>
      </c>
      <c r="FMU53" s="30" t="e">
        <f>_xlfn.STDEV.S(#REF!)</f>
        <v>#REF!</v>
      </c>
      <c r="FMX53" s="28" t="s">
        <v>64</v>
      </c>
      <c r="FMZ53" s="24">
        <f>-0.81*(24.4/3.6)</f>
        <v>-5.4899999999999993</v>
      </c>
      <c r="FNB53" s="25" t="s">
        <v>65</v>
      </c>
      <c r="FNH53" s="29" t="s">
        <v>70</v>
      </c>
      <c r="FNI53" s="30" t="e">
        <f>_xlfn.STDEV.S(#REF!)</f>
        <v>#REF!</v>
      </c>
      <c r="FNJ53" s="29" t="s">
        <v>71</v>
      </c>
      <c r="FNK53" s="30" t="e">
        <f>_xlfn.STDEV.S(#REF!)</f>
        <v>#REF!</v>
      </c>
      <c r="FNN53" s="28" t="s">
        <v>64</v>
      </c>
      <c r="FNP53" s="24">
        <f>-0.81*(24.4/3.6)</f>
        <v>-5.4899999999999993</v>
      </c>
      <c r="FNR53" s="25" t="s">
        <v>65</v>
      </c>
      <c r="FNX53" s="29" t="s">
        <v>70</v>
      </c>
      <c r="FNY53" s="30" t="e">
        <f>_xlfn.STDEV.S(#REF!)</f>
        <v>#REF!</v>
      </c>
      <c r="FNZ53" s="29" t="s">
        <v>71</v>
      </c>
      <c r="FOA53" s="30" t="e">
        <f>_xlfn.STDEV.S(#REF!)</f>
        <v>#REF!</v>
      </c>
      <c r="FOD53" s="28" t="s">
        <v>64</v>
      </c>
      <c r="FOF53" s="24">
        <f>-0.81*(24.4/3.6)</f>
        <v>-5.4899999999999993</v>
      </c>
      <c r="FOH53" s="25" t="s">
        <v>65</v>
      </c>
      <c r="FON53" s="29" t="s">
        <v>70</v>
      </c>
      <c r="FOO53" s="30" t="e">
        <f>_xlfn.STDEV.S(#REF!)</f>
        <v>#REF!</v>
      </c>
      <c r="FOP53" s="29" t="s">
        <v>71</v>
      </c>
      <c r="FOQ53" s="30" t="e">
        <f>_xlfn.STDEV.S(#REF!)</f>
        <v>#REF!</v>
      </c>
      <c r="FOT53" s="28" t="s">
        <v>64</v>
      </c>
      <c r="FOV53" s="24">
        <f>-0.81*(24.4/3.6)</f>
        <v>-5.4899999999999993</v>
      </c>
      <c r="FOX53" s="25" t="s">
        <v>65</v>
      </c>
      <c r="FPD53" s="29" t="s">
        <v>70</v>
      </c>
      <c r="FPE53" s="30" t="e">
        <f>_xlfn.STDEV.S(#REF!)</f>
        <v>#REF!</v>
      </c>
      <c r="FPF53" s="29" t="s">
        <v>71</v>
      </c>
      <c r="FPG53" s="30" t="e">
        <f>_xlfn.STDEV.S(#REF!)</f>
        <v>#REF!</v>
      </c>
      <c r="FPJ53" s="28" t="s">
        <v>64</v>
      </c>
      <c r="FPL53" s="24">
        <f>-0.81*(24.4/3.6)</f>
        <v>-5.4899999999999993</v>
      </c>
      <c r="FPN53" s="25" t="s">
        <v>65</v>
      </c>
      <c r="FPT53" s="29" t="s">
        <v>70</v>
      </c>
      <c r="FPU53" s="30" t="e">
        <f>_xlfn.STDEV.S(#REF!)</f>
        <v>#REF!</v>
      </c>
      <c r="FPV53" s="29" t="s">
        <v>71</v>
      </c>
      <c r="FPW53" s="30" t="e">
        <f>_xlfn.STDEV.S(#REF!)</f>
        <v>#REF!</v>
      </c>
      <c r="FPZ53" s="28" t="s">
        <v>64</v>
      </c>
      <c r="FQB53" s="24">
        <f>-0.81*(24.4/3.6)</f>
        <v>-5.4899999999999993</v>
      </c>
      <c r="FQD53" s="25" t="s">
        <v>65</v>
      </c>
      <c r="FQJ53" s="29" t="s">
        <v>70</v>
      </c>
      <c r="FQK53" s="30" t="e">
        <f>_xlfn.STDEV.S(#REF!)</f>
        <v>#REF!</v>
      </c>
      <c r="FQL53" s="29" t="s">
        <v>71</v>
      </c>
      <c r="FQM53" s="30" t="e">
        <f>_xlfn.STDEV.S(#REF!)</f>
        <v>#REF!</v>
      </c>
      <c r="FQP53" s="28" t="s">
        <v>64</v>
      </c>
      <c r="FQR53" s="24">
        <f>-0.81*(24.4/3.6)</f>
        <v>-5.4899999999999993</v>
      </c>
      <c r="FQT53" s="25" t="s">
        <v>65</v>
      </c>
      <c r="FQZ53" s="29" t="s">
        <v>70</v>
      </c>
      <c r="FRA53" s="30" t="e">
        <f>_xlfn.STDEV.S(#REF!)</f>
        <v>#REF!</v>
      </c>
      <c r="FRB53" s="29" t="s">
        <v>71</v>
      </c>
      <c r="FRC53" s="30" t="e">
        <f>_xlfn.STDEV.S(#REF!)</f>
        <v>#REF!</v>
      </c>
      <c r="FRF53" s="28" t="s">
        <v>64</v>
      </c>
      <c r="FRH53" s="24">
        <f>-0.81*(24.4/3.6)</f>
        <v>-5.4899999999999993</v>
      </c>
      <c r="FRJ53" s="25" t="s">
        <v>65</v>
      </c>
      <c r="FRP53" s="29" t="s">
        <v>70</v>
      </c>
      <c r="FRQ53" s="30" t="e">
        <f>_xlfn.STDEV.S(#REF!)</f>
        <v>#REF!</v>
      </c>
      <c r="FRR53" s="29" t="s">
        <v>71</v>
      </c>
      <c r="FRS53" s="30" t="e">
        <f>_xlfn.STDEV.S(#REF!)</f>
        <v>#REF!</v>
      </c>
      <c r="FRV53" s="28" t="s">
        <v>64</v>
      </c>
      <c r="FRX53" s="24">
        <f>-0.81*(24.4/3.6)</f>
        <v>-5.4899999999999993</v>
      </c>
      <c r="FRZ53" s="25" t="s">
        <v>65</v>
      </c>
      <c r="FSF53" s="29" t="s">
        <v>70</v>
      </c>
      <c r="FSG53" s="30" t="e">
        <f>_xlfn.STDEV.S(#REF!)</f>
        <v>#REF!</v>
      </c>
      <c r="FSH53" s="29" t="s">
        <v>71</v>
      </c>
      <c r="FSI53" s="30" t="e">
        <f>_xlfn.STDEV.S(#REF!)</f>
        <v>#REF!</v>
      </c>
      <c r="FSL53" s="28" t="s">
        <v>64</v>
      </c>
      <c r="FSN53" s="24">
        <f>-0.81*(24.4/3.6)</f>
        <v>-5.4899999999999993</v>
      </c>
      <c r="FSP53" s="25" t="s">
        <v>65</v>
      </c>
      <c r="FSV53" s="29" t="s">
        <v>70</v>
      </c>
      <c r="FSW53" s="30" t="e">
        <f>_xlfn.STDEV.S(#REF!)</f>
        <v>#REF!</v>
      </c>
      <c r="FSX53" s="29" t="s">
        <v>71</v>
      </c>
      <c r="FSY53" s="30" t="e">
        <f>_xlfn.STDEV.S(#REF!)</f>
        <v>#REF!</v>
      </c>
      <c r="FTB53" s="28" t="s">
        <v>64</v>
      </c>
      <c r="FTD53" s="24">
        <f>-0.81*(24.4/3.6)</f>
        <v>-5.4899999999999993</v>
      </c>
      <c r="FTF53" s="25" t="s">
        <v>65</v>
      </c>
      <c r="FTL53" s="29" t="s">
        <v>70</v>
      </c>
      <c r="FTM53" s="30" t="e">
        <f>_xlfn.STDEV.S(#REF!)</f>
        <v>#REF!</v>
      </c>
      <c r="FTN53" s="29" t="s">
        <v>71</v>
      </c>
      <c r="FTO53" s="30" t="e">
        <f>_xlfn.STDEV.S(#REF!)</f>
        <v>#REF!</v>
      </c>
      <c r="FTR53" s="28" t="s">
        <v>64</v>
      </c>
      <c r="FTT53" s="24">
        <f>-0.81*(24.4/3.6)</f>
        <v>-5.4899999999999993</v>
      </c>
      <c r="FTV53" s="25" t="s">
        <v>65</v>
      </c>
      <c r="FUB53" s="29" t="s">
        <v>70</v>
      </c>
      <c r="FUC53" s="30" t="e">
        <f>_xlfn.STDEV.S(#REF!)</f>
        <v>#REF!</v>
      </c>
      <c r="FUD53" s="29" t="s">
        <v>71</v>
      </c>
      <c r="FUE53" s="30" t="e">
        <f>_xlfn.STDEV.S(#REF!)</f>
        <v>#REF!</v>
      </c>
      <c r="FUH53" s="28" t="s">
        <v>64</v>
      </c>
      <c r="FUJ53" s="24">
        <f>-0.81*(24.4/3.6)</f>
        <v>-5.4899999999999993</v>
      </c>
      <c r="FUL53" s="25" t="s">
        <v>65</v>
      </c>
      <c r="FUR53" s="29" t="s">
        <v>70</v>
      </c>
      <c r="FUS53" s="30" t="e">
        <f>_xlfn.STDEV.S(#REF!)</f>
        <v>#REF!</v>
      </c>
      <c r="FUT53" s="29" t="s">
        <v>71</v>
      </c>
      <c r="FUU53" s="30" t="e">
        <f>_xlfn.STDEV.S(#REF!)</f>
        <v>#REF!</v>
      </c>
      <c r="FUX53" s="28" t="s">
        <v>64</v>
      </c>
      <c r="FUZ53" s="24">
        <f>-0.81*(24.4/3.6)</f>
        <v>-5.4899999999999993</v>
      </c>
      <c r="FVB53" s="25" t="s">
        <v>65</v>
      </c>
      <c r="FVH53" s="29" t="s">
        <v>70</v>
      </c>
      <c r="FVI53" s="30" t="e">
        <f>_xlfn.STDEV.S(#REF!)</f>
        <v>#REF!</v>
      </c>
      <c r="FVJ53" s="29" t="s">
        <v>71</v>
      </c>
      <c r="FVK53" s="30" t="e">
        <f>_xlfn.STDEV.S(#REF!)</f>
        <v>#REF!</v>
      </c>
      <c r="FVN53" s="28" t="s">
        <v>64</v>
      </c>
      <c r="FVP53" s="24">
        <f>-0.81*(24.4/3.6)</f>
        <v>-5.4899999999999993</v>
      </c>
      <c r="FVR53" s="25" t="s">
        <v>65</v>
      </c>
      <c r="FVX53" s="29" t="s">
        <v>70</v>
      </c>
      <c r="FVY53" s="30" t="e">
        <f>_xlfn.STDEV.S(#REF!)</f>
        <v>#REF!</v>
      </c>
      <c r="FVZ53" s="29" t="s">
        <v>71</v>
      </c>
      <c r="FWA53" s="30" t="e">
        <f>_xlfn.STDEV.S(#REF!)</f>
        <v>#REF!</v>
      </c>
      <c r="FWD53" s="28" t="s">
        <v>64</v>
      </c>
      <c r="FWF53" s="24">
        <f>-0.81*(24.4/3.6)</f>
        <v>-5.4899999999999993</v>
      </c>
      <c r="FWH53" s="25" t="s">
        <v>65</v>
      </c>
      <c r="FWN53" s="29" t="s">
        <v>70</v>
      </c>
      <c r="FWO53" s="30" t="e">
        <f>_xlfn.STDEV.S(#REF!)</f>
        <v>#REF!</v>
      </c>
      <c r="FWP53" s="29" t="s">
        <v>71</v>
      </c>
      <c r="FWQ53" s="30" t="e">
        <f>_xlfn.STDEV.S(#REF!)</f>
        <v>#REF!</v>
      </c>
      <c r="FWT53" s="28" t="s">
        <v>64</v>
      </c>
      <c r="FWV53" s="24">
        <f>-0.81*(24.4/3.6)</f>
        <v>-5.4899999999999993</v>
      </c>
      <c r="FWX53" s="25" t="s">
        <v>65</v>
      </c>
      <c r="FXD53" s="29" t="s">
        <v>70</v>
      </c>
      <c r="FXE53" s="30" t="e">
        <f>_xlfn.STDEV.S(#REF!)</f>
        <v>#REF!</v>
      </c>
      <c r="FXF53" s="29" t="s">
        <v>71</v>
      </c>
      <c r="FXG53" s="30" t="e">
        <f>_xlfn.STDEV.S(#REF!)</f>
        <v>#REF!</v>
      </c>
      <c r="FXJ53" s="28" t="s">
        <v>64</v>
      </c>
      <c r="FXL53" s="24">
        <f>-0.81*(24.4/3.6)</f>
        <v>-5.4899999999999993</v>
      </c>
      <c r="FXN53" s="25" t="s">
        <v>65</v>
      </c>
      <c r="FXT53" s="29" t="s">
        <v>70</v>
      </c>
      <c r="FXU53" s="30" t="e">
        <f>_xlfn.STDEV.S(#REF!)</f>
        <v>#REF!</v>
      </c>
      <c r="FXV53" s="29" t="s">
        <v>71</v>
      </c>
      <c r="FXW53" s="30" t="e">
        <f>_xlfn.STDEV.S(#REF!)</f>
        <v>#REF!</v>
      </c>
      <c r="FXZ53" s="28" t="s">
        <v>64</v>
      </c>
      <c r="FYB53" s="24">
        <f>-0.81*(24.4/3.6)</f>
        <v>-5.4899999999999993</v>
      </c>
      <c r="FYD53" s="25" t="s">
        <v>65</v>
      </c>
      <c r="FYJ53" s="29" t="s">
        <v>70</v>
      </c>
      <c r="FYK53" s="30" t="e">
        <f>_xlfn.STDEV.S(#REF!)</f>
        <v>#REF!</v>
      </c>
      <c r="FYL53" s="29" t="s">
        <v>71</v>
      </c>
      <c r="FYM53" s="30" t="e">
        <f>_xlfn.STDEV.S(#REF!)</f>
        <v>#REF!</v>
      </c>
      <c r="FYP53" s="28" t="s">
        <v>64</v>
      </c>
      <c r="FYR53" s="24">
        <f>-0.81*(24.4/3.6)</f>
        <v>-5.4899999999999993</v>
      </c>
      <c r="FYT53" s="25" t="s">
        <v>65</v>
      </c>
      <c r="FYZ53" s="29" t="s">
        <v>70</v>
      </c>
      <c r="FZA53" s="30" t="e">
        <f>_xlfn.STDEV.S(#REF!)</f>
        <v>#REF!</v>
      </c>
      <c r="FZB53" s="29" t="s">
        <v>71</v>
      </c>
      <c r="FZC53" s="30" t="e">
        <f>_xlfn.STDEV.S(#REF!)</f>
        <v>#REF!</v>
      </c>
      <c r="FZF53" s="28" t="s">
        <v>64</v>
      </c>
      <c r="FZH53" s="24">
        <f>-0.81*(24.4/3.6)</f>
        <v>-5.4899999999999993</v>
      </c>
      <c r="FZJ53" s="25" t="s">
        <v>65</v>
      </c>
      <c r="FZP53" s="29" t="s">
        <v>70</v>
      </c>
      <c r="FZQ53" s="30" t="e">
        <f>_xlfn.STDEV.S(#REF!)</f>
        <v>#REF!</v>
      </c>
      <c r="FZR53" s="29" t="s">
        <v>71</v>
      </c>
      <c r="FZS53" s="30" t="e">
        <f>_xlfn.STDEV.S(#REF!)</f>
        <v>#REF!</v>
      </c>
      <c r="FZV53" s="28" t="s">
        <v>64</v>
      </c>
      <c r="FZX53" s="24">
        <f>-0.81*(24.4/3.6)</f>
        <v>-5.4899999999999993</v>
      </c>
      <c r="FZZ53" s="25" t="s">
        <v>65</v>
      </c>
      <c r="GAF53" s="29" t="s">
        <v>70</v>
      </c>
      <c r="GAG53" s="30" t="e">
        <f>_xlfn.STDEV.S(#REF!)</f>
        <v>#REF!</v>
      </c>
      <c r="GAH53" s="29" t="s">
        <v>71</v>
      </c>
      <c r="GAI53" s="30" t="e">
        <f>_xlfn.STDEV.S(#REF!)</f>
        <v>#REF!</v>
      </c>
      <c r="GAL53" s="28" t="s">
        <v>64</v>
      </c>
      <c r="GAN53" s="24">
        <f>-0.81*(24.4/3.6)</f>
        <v>-5.4899999999999993</v>
      </c>
      <c r="GAP53" s="25" t="s">
        <v>65</v>
      </c>
      <c r="GAV53" s="29" t="s">
        <v>70</v>
      </c>
      <c r="GAW53" s="30" t="e">
        <f>_xlfn.STDEV.S(#REF!)</f>
        <v>#REF!</v>
      </c>
      <c r="GAX53" s="29" t="s">
        <v>71</v>
      </c>
      <c r="GAY53" s="30" t="e">
        <f>_xlfn.STDEV.S(#REF!)</f>
        <v>#REF!</v>
      </c>
      <c r="GBB53" s="28" t="s">
        <v>64</v>
      </c>
      <c r="GBD53" s="24">
        <f>-0.81*(24.4/3.6)</f>
        <v>-5.4899999999999993</v>
      </c>
      <c r="GBF53" s="25" t="s">
        <v>65</v>
      </c>
      <c r="GBL53" s="29" t="s">
        <v>70</v>
      </c>
      <c r="GBM53" s="30" t="e">
        <f>_xlfn.STDEV.S(#REF!)</f>
        <v>#REF!</v>
      </c>
      <c r="GBN53" s="29" t="s">
        <v>71</v>
      </c>
      <c r="GBO53" s="30" t="e">
        <f>_xlfn.STDEV.S(#REF!)</f>
        <v>#REF!</v>
      </c>
      <c r="GBR53" s="28" t="s">
        <v>64</v>
      </c>
      <c r="GBT53" s="24">
        <f>-0.81*(24.4/3.6)</f>
        <v>-5.4899999999999993</v>
      </c>
      <c r="GBV53" s="25" t="s">
        <v>65</v>
      </c>
      <c r="GCB53" s="29" t="s">
        <v>70</v>
      </c>
      <c r="GCC53" s="30" t="e">
        <f>_xlfn.STDEV.S(#REF!)</f>
        <v>#REF!</v>
      </c>
      <c r="GCD53" s="29" t="s">
        <v>71</v>
      </c>
      <c r="GCE53" s="30" t="e">
        <f>_xlfn.STDEV.S(#REF!)</f>
        <v>#REF!</v>
      </c>
      <c r="GCH53" s="28" t="s">
        <v>64</v>
      </c>
      <c r="GCJ53" s="24">
        <f>-0.81*(24.4/3.6)</f>
        <v>-5.4899999999999993</v>
      </c>
      <c r="GCL53" s="25" t="s">
        <v>65</v>
      </c>
      <c r="GCR53" s="29" t="s">
        <v>70</v>
      </c>
      <c r="GCS53" s="30" t="e">
        <f>_xlfn.STDEV.S(#REF!)</f>
        <v>#REF!</v>
      </c>
      <c r="GCT53" s="29" t="s">
        <v>71</v>
      </c>
      <c r="GCU53" s="30" t="e">
        <f>_xlfn.STDEV.S(#REF!)</f>
        <v>#REF!</v>
      </c>
      <c r="GCX53" s="28" t="s">
        <v>64</v>
      </c>
      <c r="GCZ53" s="24">
        <f>-0.81*(24.4/3.6)</f>
        <v>-5.4899999999999993</v>
      </c>
      <c r="GDB53" s="25" t="s">
        <v>65</v>
      </c>
      <c r="GDH53" s="29" t="s">
        <v>70</v>
      </c>
      <c r="GDI53" s="30" t="e">
        <f>_xlfn.STDEV.S(#REF!)</f>
        <v>#REF!</v>
      </c>
      <c r="GDJ53" s="29" t="s">
        <v>71</v>
      </c>
      <c r="GDK53" s="30" t="e">
        <f>_xlfn.STDEV.S(#REF!)</f>
        <v>#REF!</v>
      </c>
      <c r="GDN53" s="28" t="s">
        <v>64</v>
      </c>
      <c r="GDP53" s="24">
        <f>-0.81*(24.4/3.6)</f>
        <v>-5.4899999999999993</v>
      </c>
      <c r="GDR53" s="25" t="s">
        <v>65</v>
      </c>
      <c r="GDX53" s="29" t="s">
        <v>70</v>
      </c>
      <c r="GDY53" s="30" t="e">
        <f>_xlfn.STDEV.S(#REF!)</f>
        <v>#REF!</v>
      </c>
      <c r="GDZ53" s="29" t="s">
        <v>71</v>
      </c>
      <c r="GEA53" s="30" t="e">
        <f>_xlfn.STDEV.S(#REF!)</f>
        <v>#REF!</v>
      </c>
      <c r="GED53" s="28" t="s">
        <v>64</v>
      </c>
      <c r="GEF53" s="24">
        <f>-0.81*(24.4/3.6)</f>
        <v>-5.4899999999999993</v>
      </c>
      <c r="GEH53" s="25" t="s">
        <v>65</v>
      </c>
      <c r="GEN53" s="29" t="s">
        <v>70</v>
      </c>
      <c r="GEO53" s="30" t="e">
        <f>_xlfn.STDEV.S(#REF!)</f>
        <v>#REF!</v>
      </c>
      <c r="GEP53" s="29" t="s">
        <v>71</v>
      </c>
      <c r="GEQ53" s="30" t="e">
        <f>_xlfn.STDEV.S(#REF!)</f>
        <v>#REF!</v>
      </c>
      <c r="GET53" s="28" t="s">
        <v>64</v>
      </c>
      <c r="GEV53" s="24">
        <f>-0.81*(24.4/3.6)</f>
        <v>-5.4899999999999993</v>
      </c>
      <c r="GEX53" s="25" t="s">
        <v>65</v>
      </c>
      <c r="GFD53" s="29" t="s">
        <v>70</v>
      </c>
      <c r="GFE53" s="30" t="e">
        <f>_xlfn.STDEV.S(#REF!)</f>
        <v>#REF!</v>
      </c>
      <c r="GFF53" s="29" t="s">
        <v>71</v>
      </c>
      <c r="GFG53" s="30" t="e">
        <f>_xlfn.STDEV.S(#REF!)</f>
        <v>#REF!</v>
      </c>
      <c r="GFJ53" s="28" t="s">
        <v>64</v>
      </c>
      <c r="GFL53" s="24">
        <f>-0.81*(24.4/3.6)</f>
        <v>-5.4899999999999993</v>
      </c>
      <c r="GFN53" s="25" t="s">
        <v>65</v>
      </c>
      <c r="GFT53" s="29" t="s">
        <v>70</v>
      </c>
      <c r="GFU53" s="30" t="e">
        <f>_xlfn.STDEV.S(#REF!)</f>
        <v>#REF!</v>
      </c>
      <c r="GFV53" s="29" t="s">
        <v>71</v>
      </c>
      <c r="GFW53" s="30" t="e">
        <f>_xlfn.STDEV.S(#REF!)</f>
        <v>#REF!</v>
      </c>
      <c r="GFZ53" s="28" t="s">
        <v>64</v>
      </c>
      <c r="GGB53" s="24">
        <f>-0.81*(24.4/3.6)</f>
        <v>-5.4899999999999993</v>
      </c>
      <c r="GGD53" s="25" t="s">
        <v>65</v>
      </c>
      <c r="GGJ53" s="29" t="s">
        <v>70</v>
      </c>
      <c r="GGK53" s="30" t="e">
        <f>_xlfn.STDEV.S(#REF!)</f>
        <v>#REF!</v>
      </c>
      <c r="GGL53" s="29" t="s">
        <v>71</v>
      </c>
      <c r="GGM53" s="30" t="e">
        <f>_xlfn.STDEV.S(#REF!)</f>
        <v>#REF!</v>
      </c>
      <c r="GGP53" s="28" t="s">
        <v>64</v>
      </c>
      <c r="GGR53" s="24">
        <f>-0.81*(24.4/3.6)</f>
        <v>-5.4899999999999993</v>
      </c>
      <c r="GGT53" s="25" t="s">
        <v>65</v>
      </c>
      <c r="GGZ53" s="29" t="s">
        <v>70</v>
      </c>
      <c r="GHA53" s="30" t="e">
        <f>_xlfn.STDEV.S(#REF!)</f>
        <v>#REF!</v>
      </c>
      <c r="GHB53" s="29" t="s">
        <v>71</v>
      </c>
      <c r="GHC53" s="30" t="e">
        <f>_xlfn.STDEV.S(#REF!)</f>
        <v>#REF!</v>
      </c>
      <c r="GHF53" s="28" t="s">
        <v>64</v>
      </c>
      <c r="GHH53" s="24">
        <f>-0.81*(24.4/3.6)</f>
        <v>-5.4899999999999993</v>
      </c>
      <c r="GHJ53" s="25" t="s">
        <v>65</v>
      </c>
      <c r="GHP53" s="29" t="s">
        <v>70</v>
      </c>
      <c r="GHQ53" s="30" t="e">
        <f>_xlfn.STDEV.S(#REF!)</f>
        <v>#REF!</v>
      </c>
      <c r="GHR53" s="29" t="s">
        <v>71</v>
      </c>
      <c r="GHS53" s="30" t="e">
        <f>_xlfn.STDEV.S(#REF!)</f>
        <v>#REF!</v>
      </c>
      <c r="GHV53" s="28" t="s">
        <v>64</v>
      </c>
      <c r="GHX53" s="24">
        <f>-0.81*(24.4/3.6)</f>
        <v>-5.4899999999999993</v>
      </c>
      <c r="GHZ53" s="25" t="s">
        <v>65</v>
      </c>
      <c r="GIF53" s="29" t="s">
        <v>70</v>
      </c>
      <c r="GIG53" s="30" t="e">
        <f>_xlfn.STDEV.S(#REF!)</f>
        <v>#REF!</v>
      </c>
      <c r="GIH53" s="29" t="s">
        <v>71</v>
      </c>
      <c r="GII53" s="30" t="e">
        <f>_xlfn.STDEV.S(#REF!)</f>
        <v>#REF!</v>
      </c>
      <c r="GIL53" s="28" t="s">
        <v>64</v>
      </c>
      <c r="GIN53" s="24">
        <f>-0.81*(24.4/3.6)</f>
        <v>-5.4899999999999993</v>
      </c>
      <c r="GIP53" s="25" t="s">
        <v>65</v>
      </c>
      <c r="GIV53" s="29" t="s">
        <v>70</v>
      </c>
      <c r="GIW53" s="30" t="e">
        <f>_xlfn.STDEV.S(#REF!)</f>
        <v>#REF!</v>
      </c>
      <c r="GIX53" s="29" t="s">
        <v>71</v>
      </c>
      <c r="GIY53" s="30" t="e">
        <f>_xlfn.STDEV.S(#REF!)</f>
        <v>#REF!</v>
      </c>
      <c r="GJB53" s="28" t="s">
        <v>64</v>
      </c>
      <c r="GJD53" s="24">
        <f>-0.81*(24.4/3.6)</f>
        <v>-5.4899999999999993</v>
      </c>
      <c r="GJF53" s="25" t="s">
        <v>65</v>
      </c>
      <c r="GJL53" s="29" t="s">
        <v>70</v>
      </c>
      <c r="GJM53" s="30" t="e">
        <f>_xlfn.STDEV.S(#REF!)</f>
        <v>#REF!</v>
      </c>
      <c r="GJN53" s="29" t="s">
        <v>71</v>
      </c>
      <c r="GJO53" s="30" t="e">
        <f>_xlfn.STDEV.S(#REF!)</f>
        <v>#REF!</v>
      </c>
      <c r="GJR53" s="28" t="s">
        <v>64</v>
      </c>
      <c r="GJT53" s="24">
        <f>-0.81*(24.4/3.6)</f>
        <v>-5.4899999999999993</v>
      </c>
      <c r="GJV53" s="25" t="s">
        <v>65</v>
      </c>
      <c r="GKB53" s="29" t="s">
        <v>70</v>
      </c>
      <c r="GKC53" s="30" t="e">
        <f>_xlfn.STDEV.S(#REF!)</f>
        <v>#REF!</v>
      </c>
      <c r="GKD53" s="29" t="s">
        <v>71</v>
      </c>
      <c r="GKE53" s="30" t="e">
        <f>_xlfn.STDEV.S(#REF!)</f>
        <v>#REF!</v>
      </c>
      <c r="GKH53" s="28" t="s">
        <v>64</v>
      </c>
      <c r="GKJ53" s="24">
        <f>-0.81*(24.4/3.6)</f>
        <v>-5.4899999999999993</v>
      </c>
      <c r="GKL53" s="25" t="s">
        <v>65</v>
      </c>
      <c r="GKR53" s="29" t="s">
        <v>70</v>
      </c>
      <c r="GKS53" s="30" t="e">
        <f>_xlfn.STDEV.S(#REF!)</f>
        <v>#REF!</v>
      </c>
      <c r="GKT53" s="29" t="s">
        <v>71</v>
      </c>
      <c r="GKU53" s="30" t="e">
        <f>_xlfn.STDEV.S(#REF!)</f>
        <v>#REF!</v>
      </c>
      <c r="GKX53" s="28" t="s">
        <v>64</v>
      </c>
      <c r="GKZ53" s="24">
        <f>-0.81*(24.4/3.6)</f>
        <v>-5.4899999999999993</v>
      </c>
      <c r="GLB53" s="25" t="s">
        <v>65</v>
      </c>
      <c r="GLH53" s="29" t="s">
        <v>70</v>
      </c>
      <c r="GLI53" s="30" t="e">
        <f>_xlfn.STDEV.S(#REF!)</f>
        <v>#REF!</v>
      </c>
      <c r="GLJ53" s="29" t="s">
        <v>71</v>
      </c>
      <c r="GLK53" s="30" t="e">
        <f>_xlfn.STDEV.S(#REF!)</f>
        <v>#REF!</v>
      </c>
      <c r="GLN53" s="28" t="s">
        <v>64</v>
      </c>
      <c r="GLP53" s="24">
        <f>-0.81*(24.4/3.6)</f>
        <v>-5.4899999999999993</v>
      </c>
      <c r="GLR53" s="25" t="s">
        <v>65</v>
      </c>
      <c r="GLX53" s="29" t="s">
        <v>70</v>
      </c>
      <c r="GLY53" s="30" t="e">
        <f>_xlfn.STDEV.S(#REF!)</f>
        <v>#REF!</v>
      </c>
      <c r="GLZ53" s="29" t="s">
        <v>71</v>
      </c>
      <c r="GMA53" s="30" t="e">
        <f>_xlfn.STDEV.S(#REF!)</f>
        <v>#REF!</v>
      </c>
      <c r="GMD53" s="28" t="s">
        <v>64</v>
      </c>
      <c r="GMF53" s="24">
        <f>-0.81*(24.4/3.6)</f>
        <v>-5.4899999999999993</v>
      </c>
      <c r="GMH53" s="25" t="s">
        <v>65</v>
      </c>
      <c r="GMN53" s="29" t="s">
        <v>70</v>
      </c>
      <c r="GMO53" s="30" t="e">
        <f>_xlfn.STDEV.S(#REF!)</f>
        <v>#REF!</v>
      </c>
      <c r="GMP53" s="29" t="s">
        <v>71</v>
      </c>
      <c r="GMQ53" s="30" t="e">
        <f>_xlfn.STDEV.S(#REF!)</f>
        <v>#REF!</v>
      </c>
      <c r="GMT53" s="28" t="s">
        <v>64</v>
      </c>
      <c r="GMV53" s="24">
        <f>-0.81*(24.4/3.6)</f>
        <v>-5.4899999999999993</v>
      </c>
      <c r="GMX53" s="25" t="s">
        <v>65</v>
      </c>
      <c r="GND53" s="29" t="s">
        <v>70</v>
      </c>
      <c r="GNE53" s="30" t="e">
        <f>_xlfn.STDEV.S(#REF!)</f>
        <v>#REF!</v>
      </c>
      <c r="GNF53" s="29" t="s">
        <v>71</v>
      </c>
      <c r="GNG53" s="30" t="e">
        <f>_xlfn.STDEV.S(#REF!)</f>
        <v>#REF!</v>
      </c>
      <c r="GNJ53" s="28" t="s">
        <v>64</v>
      </c>
      <c r="GNL53" s="24">
        <f>-0.81*(24.4/3.6)</f>
        <v>-5.4899999999999993</v>
      </c>
      <c r="GNN53" s="25" t="s">
        <v>65</v>
      </c>
      <c r="GNT53" s="29" t="s">
        <v>70</v>
      </c>
      <c r="GNU53" s="30" t="e">
        <f>_xlfn.STDEV.S(#REF!)</f>
        <v>#REF!</v>
      </c>
      <c r="GNV53" s="29" t="s">
        <v>71</v>
      </c>
      <c r="GNW53" s="30" t="e">
        <f>_xlfn.STDEV.S(#REF!)</f>
        <v>#REF!</v>
      </c>
      <c r="GNZ53" s="28" t="s">
        <v>64</v>
      </c>
      <c r="GOB53" s="24">
        <f>-0.81*(24.4/3.6)</f>
        <v>-5.4899999999999993</v>
      </c>
      <c r="GOD53" s="25" t="s">
        <v>65</v>
      </c>
      <c r="GOJ53" s="29" t="s">
        <v>70</v>
      </c>
      <c r="GOK53" s="30" t="e">
        <f>_xlfn.STDEV.S(#REF!)</f>
        <v>#REF!</v>
      </c>
      <c r="GOL53" s="29" t="s">
        <v>71</v>
      </c>
      <c r="GOM53" s="30" t="e">
        <f>_xlfn.STDEV.S(#REF!)</f>
        <v>#REF!</v>
      </c>
      <c r="GOP53" s="28" t="s">
        <v>64</v>
      </c>
      <c r="GOR53" s="24">
        <f>-0.81*(24.4/3.6)</f>
        <v>-5.4899999999999993</v>
      </c>
      <c r="GOT53" s="25" t="s">
        <v>65</v>
      </c>
      <c r="GOZ53" s="29" t="s">
        <v>70</v>
      </c>
      <c r="GPA53" s="30" t="e">
        <f>_xlfn.STDEV.S(#REF!)</f>
        <v>#REF!</v>
      </c>
      <c r="GPB53" s="29" t="s">
        <v>71</v>
      </c>
      <c r="GPC53" s="30" t="e">
        <f>_xlfn.STDEV.S(#REF!)</f>
        <v>#REF!</v>
      </c>
      <c r="GPF53" s="28" t="s">
        <v>64</v>
      </c>
      <c r="GPH53" s="24">
        <f>-0.81*(24.4/3.6)</f>
        <v>-5.4899999999999993</v>
      </c>
      <c r="GPJ53" s="25" t="s">
        <v>65</v>
      </c>
      <c r="GPP53" s="29" t="s">
        <v>70</v>
      </c>
      <c r="GPQ53" s="30" t="e">
        <f>_xlfn.STDEV.S(#REF!)</f>
        <v>#REF!</v>
      </c>
      <c r="GPR53" s="29" t="s">
        <v>71</v>
      </c>
      <c r="GPS53" s="30" t="e">
        <f>_xlfn.STDEV.S(#REF!)</f>
        <v>#REF!</v>
      </c>
      <c r="GPV53" s="28" t="s">
        <v>64</v>
      </c>
      <c r="GPX53" s="24">
        <f>-0.81*(24.4/3.6)</f>
        <v>-5.4899999999999993</v>
      </c>
      <c r="GPZ53" s="25" t="s">
        <v>65</v>
      </c>
      <c r="GQF53" s="29" t="s">
        <v>70</v>
      </c>
      <c r="GQG53" s="30" t="e">
        <f>_xlfn.STDEV.S(#REF!)</f>
        <v>#REF!</v>
      </c>
      <c r="GQH53" s="29" t="s">
        <v>71</v>
      </c>
      <c r="GQI53" s="30" t="e">
        <f>_xlfn.STDEV.S(#REF!)</f>
        <v>#REF!</v>
      </c>
      <c r="GQL53" s="28" t="s">
        <v>64</v>
      </c>
      <c r="GQN53" s="24">
        <f>-0.81*(24.4/3.6)</f>
        <v>-5.4899999999999993</v>
      </c>
      <c r="GQP53" s="25" t="s">
        <v>65</v>
      </c>
      <c r="GQV53" s="29" t="s">
        <v>70</v>
      </c>
      <c r="GQW53" s="30" t="e">
        <f>_xlfn.STDEV.S(#REF!)</f>
        <v>#REF!</v>
      </c>
      <c r="GQX53" s="29" t="s">
        <v>71</v>
      </c>
      <c r="GQY53" s="30" t="e">
        <f>_xlfn.STDEV.S(#REF!)</f>
        <v>#REF!</v>
      </c>
      <c r="GRB53" s="28" t="s">
        <v>64</v>
      </c>
      <c r="GRD53" s="24">
        <f>-0.81*(24.4/3.6)</f>
        <v>-5.4899999999999993</v>
      </c>
      <c r="GRF53" s="25" t="s">
        <v>65</v>
      </c>
      <c r="GRL53" s="29" t="s">
        <v>70</v>
      </c>
      <c r="GRM53" s="30" t="e">
        <f>_xlfn.STDEV.S(#REF!)</f>
        <v>#REF!</v>
      </c>
      <c r="GRN53" s="29" t="s">
        <v>71</v>
      </c>
      <c r="GRO53" s="30" t="e">
        <f>_xlfn.STDEV.S(#REF!)</f>
        <v>#REF!</v>
      </c>
      <c r="GRR53" s="28" t="s">
        <v>64</v>
      </c>
      <c r="GRT53" s="24">
        <f>-0.81*(24.4/3.6)</f>
        <v>-5.4899999999999993</v>
      </c>
      <c r="GRV53" s="25" t="s">
        <v>65</v>
      </c>
      <c r="GSB53" s="29" t="s">
        <v>70</v>
      </c>
      <c r="GSC53" s="30" t="e">
        <f>_xlfn.STDEV.S(#REF!)</f>
        <v>#REF!</v>
      </c>
      <c r="GSD53" s="29" t="s">
        <v>71</v>
      </c>
      <c r="GSE53" s="30" t="e">
        <f>_xlfn.STDEV.S(#REF!)</f>
        <v>#REF!</v>
      </c>
      <c r="GSH53" s="28" t="s">
        <v>64</v>
      </c>
      <c r="GSJ53" s="24">
        <f>-0.81*(24.4/3.6)</f>
        <v>-5.4899999999999993</v>
      </c>
      <c r="GSL53" s="25" t="s">
        <v>65</v>
      </c>
      <c r="GSR53" s="29" t="s">
        <v>70</v>
      </c>
      <c r="GSS53" s="30" t="e">
        <f>_xlfn.STDEV.S(#REF!)</f>
        <v>#REF!</v>
      </c>
      <c r="GST53" s="29" t="s">
        <v>71</v>
      </c>
      <c r="GSU53" s="30" t="e">
        <f>_xlfn.STDEV.S(#REF!)</f>
        <v>#REF!</v>
      </c>
      <c r="GSX53" s="28" t="s">
        <v>64</v>
      </c>
      <c r="GSZ53" s="24">
        <f>-0.81*(24.4/3.6)</f>
        <v>-5.4899999999999993</v>
      </c>
      <c r="GTB53" s="25" t="s">
        <v>65</v>
      </c>
      <c r="GTH53" s="29" t="s">
        <v>70</v>
      </c>
      <c r="GTI53" s="30" t="e">
        <f>_xlfn.STDEV.S(#REF!)</f>
        <v>#REF!</v>
      </c>
      <c r="GTJ53" s="29" t="s">
        <v>71</v>
      </c>
      <c r="GTK53" s="30" t="e">
        <f>_xlfn.STDEV.S(#REF!)</f>
        <v>#REF!</v>
      </c>
      <c r="GTN53" s="28" t="s">
        <v>64</v>
      </c>
      <c r="GTP53" s="24">
        <f>-0.81*(24.4/3.6)</f>
        <v>-5.4899999999999993</v>
      </c>
      <c r="GTR53" s="25" t="s">
        <v>65</v>
      </c>
      <c r="GTX53" s="29" t="s">
        <v>70</v>
      </c>
      <c r="GTY53" s="30" t="e">
        <f>_xlfn.STDEV.S(#REF!)</f>
        <v>#REF!</v>
      </c>
      <c r="GTZ53" s="29" t="s">
        <v>71</v>
      </c>
      <c r="GUA53" s="30" t="e">
        <f>_xlfn.STDEV.S(#REF!)</f>
        <v>#REF!</v>
      </c>
      <c r="GUD53" s="28" t="s">
        <v>64</v>
      </c>
      <c r="GUF53" s="24">
        <f>-0.81*(24.4/3.6)</f>
        <v>-5.4899999999999993</v>
      </c>
      <c r="GUH53" s="25" t="s">
        <v>65</v>
      </c>
      <c r="GUN53" s="29" t="s">
        <v>70</v>
      </c>
      <c r="GUO53" s="30" t="e">
        <f>_xlfn.STDEV.S(#REF!)</f>
        <v>#REF!</v>
      </c>
      <c r="GUP53" s="29" t="s">
        <v>71</v>
      </c>
      <c r="GUQ53" s="30" t="e">
        <f>_xlfn.STDEV.S(#REF!)</f>
        <v>#REF!</v>
      </c>
      <c r="GUT53" s="28" t="s">
        <v>64</v>
      </c>
      <c r="GUV53" s="24">
        <f>-0.81*(24.4/3.6)</f>
        <v>-5.4899999999999993</v>
      </c>
      <c r="GUX53" s="25" t="s">
        <v>65</v>
      </c>
      <c r="GVD53" s="29" t="s">
        <v>70</v>
      </c>
      <c r="GVE53" s="30" t="e">
        <f>_xlfn.STDEV.S(#REF!)</f>
        <v>#REF!</v>
      </c>
      <c r="GVF53" s="29" t="s">
        <v>71</v>
      </c>
      <c r="GVG53" s="30" t="e">
        <f>_xlfn.STDEV.S(#REF!)</f>
        <v>#REF!</v>
      </c>
      <c r="GVJ53" s="28" t="s">
        <v>64</v>
      </c>
      <c r="GVL53" s="24">
        <f>-0.81*(24.4/3.6)</f>
        <v>-5.4899999999999993</v>
      </c>
      <c r="GVN53" s="25" t="s">
        <v>65</v>
      </c>
      <c r="GVT53" s="29" t="s">
        <v>70</v>
      </c>
      <c r="GVU53" s="30" t="e">
        <f>_xlfn.STDEV.S(#REF!)</f>
        <v>#REF!</v>
      </c>
      <c r="GVV53" s="29" t="s">
        <v>71</v>
      </c>
      <c r="GVW53" s="30" t="e">
        <f>_xlfn.STDEV.S(#REF!)</f>
        <v>#REF!</v>
      </c>
      <c r="GVZ53" s="28" t="s">
        <v>64</v>
      </c>
      <c r="GWB53" s="24">
        <f>-0.81*(24.4/3.6)</f>
        <v>-5.4899999999999993</v>
      </c>
      <c r="GWD53" s="25" t="s">
        <v>65</v>
      </c>
      <c r="GWJ53" s="29" t="s">
        <v>70</v>
      </c>
      <c r="GWK53" s="30" t="e">
        <f>_xlfn.STDEV.S(#REF!)</f>
        <v>#REF!</v>
      </c>
      <c r="GWL53" s="29" t="s">
        <v>71</v>
      </c>
      <c r="GWM53" s="30" t="e">
        <f>_xlfn.STDEV.S(#REF!)</f>
        <v>#REF!</v>
      </c>
      <c r="GWP53" s="28" t="s">
        <v>64</v>
      </c>
      <c r="GWR53" s="24">
        <f>-0.81*(24.4/3.6)</f>
        <v>-5.4899999999999993</v>
      </c>
      <c r="GWT53" s="25" t="s">
        <v>65</v>
      </c>
      <c r="GWZ53" s="29" t="s">
        <v>70</v>
      </c>
      <c r="GXA53" s="30" t="e">
        <f>_xlfn.STDEV.S(#REF!)</f>
        <v>#REF!</v>
      </c>
      <c r="GXB53" s="29" t="s">
        <v>71</v>
      </c>
      <c r="GXC53" s="30" t="e">
        <f>_xlfn.STDEV.S(#REF!)</f>
        <v>#REF!</v>
      </c>
      <c r="GXF53" s="28" t="s">
        <v>64</v>
      </c>
      <c r="GXH53" s="24">
        <f>-0.81*(24.4/3.6)</f>
        <v>-5.4899999999999993</v>
      </c>
      <c r="GXJ53" s="25" t="s">
        <v>65</v>
      </c>
      <c r="GXP53" s="29" t="s">
        <v>70</v>
      </c>
      <c r="GXQ53" s="30" t="e">
        <f>_xlfn.STDEV.S(#REF!)</f>
        <v>#REF!</v>
      </c>
      <c r="GXR53" s="29" t="s">
        <v>71</v>
      </c>
      <c r="GXS53" s="30" t="e">
        <f>_xlfn.STDEV.S(#REF!)</f>
        <v>#REF!</v>
      </c>
      <c r="GXV53" s="28" t="s">
        <v>64</v>
      </c>
      <c r="GXX53" s="24">
        <f>-0.81*(24.4/3.6)</f>
        <v>-5.4899999999999993</v>
      </c>
      <c r="GXZ53" s="25" t="s">
        <v>65</v>
      </c>
      <c r="GYF53" s="29" t="s">
        <v>70</v>
      </c>
      <c r="GYG53" s="30" t="e">
        <f>_xlfn.STDEV.S(#REF!)</f>
        <v>#REF!</v>
      </c>
      <c r="GYH53" s="29" t="s">
        <v>71</v>
      </c>
      <c r="GYI53" s="30" t="e">
        <f>_xlfn.STDEV.S(#REF!)</f>
        <v>#REF!</v>
      </c>
      <c r="GYL53" s="28" t="s">
        <v>64</v>
      </c>
      <c r="GYN53" s="24">
        <f>-0.81*(24.4/3.6)</f>
        <v>-5.4899999999999993</v>
      </c>
      <c r="GYP53" s="25" t="s">
        <v>65</v>
      </c>
      <c r="GYV53" s="29" t="s">
        <v>70</v>
      </c>
      <c r="GYW53" s="30" t="e">
        <f>_xlfn.STDEV.S(#REF!)</f>
        <v>#REF!</v>
      </c>
      <c r="GYX53" s="29" t="s">
        <v>71</v>
      </c>
      <c r="GYY53" s="30" t="e">
        <f>_xlfn.STDEV.S(#REF!)</f>
        <v>#REF!</v>
      </c>
      <c r="GZB53" s="28" t="s">
        <v>64</v>
      </c>
      <c r="GZD53" s="24">
        <f>-0.81*(24.4/3.6)</f>
        <v>-5.4899999999999993</v>
      </c>
      <c r="GZF53" s="25" t="s">
        <v>65</v>
      </c>
      <c r="GZL53" s="29" t="s">
        <v>70</v>
      </c>
      <c r="GZM53" s="30" t="e">
        <f>_xlfn.STDEV.S(#REF!)</f>
        <v>#REF!</v>
      </c>
      <c r="GZN53" s="29" t="s">
        <v>71</v>
      </c>
      <c r="GZO53" s="30" t="e">
        <f>_xlfn.STDEV.S(#REF!)</f>
        <v>#REF!</v>
      </c>
      <c r="GZR53" s="28" t="s">
        <v>64</v>
      </c>
      <c r="GZT53" s="24">
        <f>-0.81*(24.4/3.6)</f>
        <v>-5.4899999999999993</v>
      </c>
      <c r="GZV53" s="25" t="s">
        <v>65</v>
      </c>
      <c r="HAB53" s="29" t="s">
        <v>70</v>
      </c>
      <c r="HAC53" s="30" t="e">
        <f>_xlfn.STDEV.S(#REF!)</f>
        <v>#REF!</v>
      </c>
      <c r="HAD53" s="29" t="s">
        <v>71</v>
      </c>
      <c r="HAE53" s="30" t="e">
        <f>_xlfn.STDEV.S(#REF!)</f>
        <v>#REF!</v>
      </c>
      <c r="HAH53" s="28" t="s">
        <v>64</v>
      </c>
      <c r="HAJ53" s="24">
        <f>-0.81*(24.4/3.6)</f>
        <v>-5.4899999999999993</v>
      </c>
      <c r="HAL53" s="25" t="s">
        <v>65</v>
      </c>
      <c r="HAR53" s="29" t="s">
        <v>70</v>
      </c>
      <c r="HAS53" s="30" t="e">
        <f>_xlfn.STDEV.S(#REF!)</f>
        <v>#REF!</v>
      </c>
      <c r="HAT53" s="29" t="s">
        <v>71</v>
      </c>
      <c r="HAU53" s="30" t="e">
        <f>_xlfn.STDEV.S(#REF!)</f>
        <v>#REF!</v>
      </c>
      <c r="HAX53" s="28" t="s">
        <v>64</v>
      </c>
      <c r="HAZ53" s="24">
        <f>-0.81*(24.4/3.6)</f>
        <v>-5.4899999999999993</v>
      </c>
      <c r="HBB53" s="25" t="s">
        <v>65</v>
      </c>
      <c r="HBH53" s="29" t="s">
        <v>70</v>
      </c>
      <c r="HBI53" s="30" t="e">
        <f>_xlfn.STDEV.S(#REF!)</f>
        <v>#REF!</v>
      </c>
      <c r="HBJ53" s="29" t="s">
        <v>71</v>
      </c>
      <c r="HBK53" s="30" t="e">
        <f>_xlfn.STDEV.S(#REF!)</f>
        <v>#REF!</v>
      </c>
      <c r="HBN53" s="28" t="s">
        <v>64</v>
      </c>
      <c r="HBP53" s="24">
        <f>-0.81*(24.4/3.6)</f>
        <v>-5.4899999999999993</v>
      </c>
      <c r="HBR53" s="25" t="s">
        <v>65</v>
      </c>
      <c r="HBX53" s="29" t="s">
        <v>70</v>
      </c>
      <c r="HBY53" s="30" t="e">
        <f>_xlfn.STDEV.S(#REF!)</f>
        <v>#REF!</v>
      </c>
      <c r="HBZ53" s="29" t="s">
        <v>71</v>
      </c>
      <c r="HCA53" s="30" t="e">
        <f>_xlfn.STDEV.S(#REF!)</f>
        <v>#REF!</v>
      </c>
      <c r="HCD53" s="28" t="s">
        <v>64</v>
      </c>
      <c r="HCF53" s="24">
        <f>-0.81*(24.4/3.6)</f>
        <v>-5.4899999999999993</v>
      </c>
      <c r="HCH53" s="25" t="s">
        <v>65</v>
      </c>
      <c r="HCN53" s="29" t="s">
        <v>70</v>
      </c>
      <c r="HCO53" s="30" t="e">
        <f>_xlfn.STDEV.S(#REF!)</f>
        <v>#REF!</v>
      </c>
      <c r="HCP53" s="29" t="s">
        <v>71</v>
      </c>
      <c r="HCQ53" s="30" t="e">
        <f>_xlfn.STDEV.S(#REF!)</f>
        <v>#REF!</v>
      </c>
      <c r="HCT53" s="28" t="s">
        <v>64</v>
      </c>
      <c r="HCV53" s="24">
        <f>-0.81*(24.4/3.6)</f>
        <v>-5.4899999999999993</v>
      </c>
      <c r="HCX53" s="25" t="s">
        <v>65</v>
      </c>
      <c r="HDD53" s="29" t="s">
        <v>70</v>
      </c>
      <c r="HDE53" s="30" t="e">
        <f>_xlfn.STDEV.S(#REF!)</f>
        <v>#REF!</v>
      </c>
      <c r="HDF53" s="29" t="s">
        <v>71</v>
      </c>
      <c r="HDG53" s="30" t="e">
        <f>_xlfn.STDEV.S(#REF!)</f>
        <v>#REF!</v>
      </c>
      <c r="HDJ53" s="28" t="s">
        <v>64</v>
      </c>
      <c r="HDL53" s="24">
        <f>-0.81*(24.4/3.6)</f>
        <v>-5.4899999999999993</v>
      </c>
      <c r="HDN53" s="25" t="s">
        <v>65</v>
      </c>
      <c r="HDT53" s="29" t="s">
        <v>70</v>
      </c>
      <c r="HDU53" s="30" t="e">
        <f>_xlfn.STDEV.S(#REF!)</f>
        <v>#REF!</v>
      </c>
      <c r="HDV53" s="29" t="s">
        <v>71</v>
      </c>
      <c r="HDW53" s="30" t="e">
        <f>_xlfn.STDEV.S(#REF!)</f>
        <v>#REF!</v>
      </c>
      <c r="HDZ53" s="28" t="s">
        <v>64</v>
      </c>
      <c r="HEB53" s="24">
        <f>-0.81*(24.4/3.6)</f>
        <v>-5.4899999999999993</v>
      </c>
      <c r="HED53" s="25" t="s">
        <v>65</v>
      </c>
      <c r="HEJ53" s="29" t="s">
        <v>70</v>
      </c>
      <c r="HEK53" s="30" t="e">
        <f>_xlfn.STDEV.S(#REF!)</f>
        <v>#REF!</v>
      </c>
      <c r="HEL53" s="29" t="s">
        <v>71</v>
      </c>
      <c r="HEM53" s="30" t="e">
        <f>_xlfn.STDEV.S(#REF!)</f>
        <v>#REF!</v>
      </c>
      <c r="HEP53" s="28" t="s">
        <v>64</v>
      </c>
      <c r="HER53" s="24">
        <f>-0.81*(24.4/3.6)</f>
        <v>-5.4899999999999993</v>
      </c>
      <c r="HET53" s="25" t="s">
        <v>65</v>
      </c>
      <c r="HEZ53" s="29" t="s">
        <v>70</v>
      </c>
      <c r="HFA53" s="30" t="e">
        <f>_xlfn.STDEV.S(#REF!)</f>
        <v>#REF!</v>
      </c>
      <c r="HFB53" s="29" t="s">
        <v>71</v>
      </c>
      <c r="HFC53" s="30" t="e">
        <f>_xlfn.STDEV.S(#REF!)</f>
        <v>#REF!</v>
      </c>
      <c r="HFF53" s="28" t="s">
        <v>64</v>
      </c>
      <c r="HFH53" s="24">
        <f>-0.81*(24.4/3.6)</f>
        <v>-5.4899999999999993</v>
      </c>
      <c r="HFJ53" s="25" t="s">
        <v>65</v>
      </c>
      <c r="HFP53" s="29" t="s">
        <v>70</v>
      </c>
      <c r="HFQ53" s="30" t="e">
        <f>_xlfn.STDEV.S(#REF!)</f>
        <v>#REF!</v>
      </c>
      <c r="HFR53" s="29" t="s">
        <v>71</v>
      </c>
      <c r="HFS53" s="30" t="e">
        <f>_xlfn.STDEV.S(#REF!)</f>
        <v>#REF!</v>
      </c>
      <c r="HFV53" s="28" t="s">
        <v>64</v>
      </c>
      <c r="HFX53" s="24">
        <f>-0.81*(24.4/3.6)</f>
        <v>-5.4899999999999993</v>
      </c>
      <c r="HFZ53" s="25" t="s">
        <v>65</v>
      </c>
      <c r="HGF53" s="29" t="s">
        <v>70</v>
      </c>
      <c r="HGG53" s="30" t="e">
        <f>_xlfn.STDEV.S(#REF!)</f>
        <v>#REF!</v>
      </c>
      <c r="HGH53" s="29" t="s">
        <v>71</v>
      </c>
      <c r="HGI53" s="30" t="e">
        <f>_xlfn.STDEV.S(#REF!)</f>
        <v>#REF!</v>
      </c>
      <c r="HGL53" s="28" t="s">
        <v>64</v>
      </c>
      <c r="HGN53" s="24">
        <f>-0.81*(24.4/3.6)</f>
        <v>-5.4899999999999993</v>
      </c>
      <c r="HGP53" s="25" t="s">
        <v>65</v>
      </c>
      <c r="HGV53" s="29" t="s">
        <v>70</v>
      </c>
      <c r="HGW53" s="30" t="e">
        <f>_xlfn.STDEV.S(#REF!)</f>
        <v>#REF!</v>
      </c>
      <c r="HGX53" s="29" t="s">
        <v>71</v>
      </c>
      <c r="HGY53" s="30" t="e">
        <f>_xlfn.STDEV.S(#REF!)</f>
        <v>#REF!</v>
      </c>
      <c r="HHB53" s="28" t="s">
        <v>64</v>
      </c>
      <c r="HHD53" s="24">
        <f>-0.81*(24.4/3.6)</f>
        <v>-5.4899999999999993</v>
      </c>
      <c r="HHF53" s="25" t="s">
        <v>65</v>
      </c>
      <c r="HHL53" s="29" t="s">
        <v>70</v>
      </c>
      <c r="HHM53" s="30" t="e">
        <f>_xlfn.STDEV.S(#REF!)</f>
        <v>#REF!</v>
      </c>
      <c r="HHN53" s="29" t="s">
        <v>71</v>
      </c>
      <c r="HHO53" s="30" t="e">
        <f>_xlfn.STDEV.S(#REF!)</f>
        <v>#REF!</v>
      </c>
      <c r="HHR53" s="28" t="s">
        <v>64</v>
      </c>
      <c r="HHT53" s="24">
        <f>-0.81*(24.4/3.6)</f>
        <v>-5.4899999999999993</v>
      </c>
      <c r="HHV53" s="25" t="s">
        <v>65</v>
      </c>
      <c r="HIB53" s="29" t="s">
        <v>70</v>
      </c>
      <c r="HIC53" s="30" t="e">
        <f>_xlfn.STDEV.S(#REF!)</f>
        <v>#REF!</v>
      </c>
      <c r="HID53" s="29" t="s">
        <v>71</v>
      </c>
      <c r="HIE53" s="30" t="e">
        <f>_xlfn.STDEV.S(#REF!)</f>
        <v>#REF!</v>
      </c>
      <c r="HIH53" s="28" t="s">
        <v>64</v>
      </c>
      <c r="HIJ53" s="24">
        <f>-0.81*(24.4/3.6)</f>
        <v>-5.4899999999999993</v>
      </c>
      <c r="HIL53" s="25" t="s">
        <v>65</v>
      </c>
      <c r="HIR53" s="29" t="s">
        <v>70</v>
      </c>
      <c r="HIS53" s="30" t="e">
        <f>_xlfn.STDEV.S(#REF!)</f>
        <v>#REF!</v>
      </c>
      <c r="HIT53" s="29" t="s">
        <v>71</v>
      </c>
      <c r="HIU53" s="30" t="e">
        <f>_xlfn.STDEV.S(#REF!)</f>
        <v>#REF!</v>
      </c>
      <c r="HIX53" s="28" t="s">
        <v>64</v>
      </c>
      <c r="HIZ53" s="24">
        <f>-0.81*(24.4/3.6)</f>
        <v>-5.4899999999999993</v>
      </c>
      <c r="HJB53" s="25" t="s">
        <v>65</v>
      </c>
      <c r="HJH53" s="29" t="s">
        <v>70</v>
      </c>
      <c r="HJI53" s="30" t="e">
        <f>_xlfn.STDEV.S(#REF!)</f>
        <v>#REF!</v>
      </c>
      <c r="HJJ53" s="29" t="s">
        <v>71</v>
      </c>
      <c r="HJK53" s="30" t="e">
        <f>_xlfn.STDEV.S(#REF!)</f>
        <v>#REF!</v>
      </c>
      <c r="HJN53" s="28" t="s">
        <v>64</v>
      </c>
      <c r="HJP53" s="24">
        <f>-0.81*(24.4/3.6)</f>
        <v>-5.4899999999999993</v>
      </c>
      <c r="HJR53" s="25" t="s">
        <v>65</v>
      </c>
      <c r="HJX53" s="29" t="s">
        <v>70</v>
      </c>
      <c r="HJY53" s="30" t="e">
        <f>_xlfn.STDEV.S(#REF!)</f>
        <v>#REF!</v>
      </c>
      <c r="HJZ53" s="29" t="s">
        <v>71</v>
      </c>
      <c r="HKA53" s="30" t="e">
        <f>_xlfn.STDEV.S(#REF!)</f>
        <v>#REF!</v>
      </c>
      <c r="HKD53" s="28" t="s">
        <v>64</v>
      </c>
      <c r="HKF53" s="24">
        <f>-0.81*(24.4/3.6)</f>
        <v>-5.4899999999999993</v>
      </c>
      <c r="HKH53" s="25" t="s">
        <v>65</v>
      </c>
      <c r="HKN53" s="29" t="s">
        <v>70</v>
      </c>
      <c r="HKO53" s="30" t="e">
        <f>_xlfn.STDEV.S(#REF!)</f>
        <v>#REF!</v>
      </c>
      <c r="HKP53" s="29" t="s">
        <v>71</v>
      </c>
      <c r="HKQ53" s="30" t="e">
        <f>_xlfn.STDEV.S(#REF!)</f>
        <v>#REF!</v>
      </c>
      <c r="HKT53" s="28" t="s">
        <v>64</v>
      </c>
      <c r="HKV53" s="24">
        <f>-0.81*(24.4/3.6)</f>
        <v>-5.4899999999999993</v>
      </c>
      <c r="HKX53" s="25" t="s">
        <v>65</v>
      </c>
      <c r="HLD53" s="29" t="s">
        <v>70</v>
      </c>
      <c r="HLE53" s="30" t="e">
        <f>_xlfn.STDEV.S(#REF!)</f>
        <v>#REF!</v>
      </c>
      <c r="HLF53" s="29" t="s">
        <v>71</v>
      </c>
      <c r="HLG53" s="30" t="e">
        <f>_xlfn.STDEV.S(#REF!)</f>
        <v>#REF!</v>
      </c>
      <c r="HLJ53" s="28" t="s">
        <v>64</v>
      </c>
      <c r="HLL53" s="24">
        <f>-0.81*(24.4/3.6)</f>
        <v>-5.4899999999999993</v>
      </c>
      <c r="HLN53" s="25" t="s">
        <v>65</v>
      </c>
      <c r="HLT53" s="29" t="s">
        <v>70</v>
      </c>
      <c r="HLU53" s="30" t="e">
        <f>_xlfn.STDEV.S(#REF!)</f>
        <v>#REF!</v>
      </c>
      <c r="HLV53" s="29" t="s">
        <v>71</v>
      </c>
      <c r="HLW53" s="30" t="e">
        <f>_xlfn.STDEV.S(#REF!)</f>
        <v>#REF!</v>
      </c>
      <c r="HLZ53" s="28" t="s">
        <v>64</v>
      </c>
      <c r="HMB53" s="24">
        <f>-0.81*(24.4/3.6)</f>
        <v>-5.4899999999999993</v>
      </c>
      <c r="HMD53" s="25" t="s">
        <v>65</v>
      </c>
      <c r="HMJ53" s="29" t="s">
        <v>70</v>
      </c>
      <c r="HMK53" s="30" t="e">
        <f>_xlfn.STDEV.S(#REF!)</f>
        <v>#REF!</v>
      </c>
      <c r="HML53" s="29" t="s">
        <v>71</v>
      </c>
      <c r="HMM53" s="30" t="e">
        <f>_xlfn.STDEV.S(#REF!)</f>
        <v>#REF!</v>
      </c>
      <c r="HMP53" s="28" t="s">
        <v>64</v>
      </c>
      <c r="HMR53" s="24">
        <f>-0.81*(24.4/3.6)</f>
        <v>-5.4899999999999993</v>
      </c>
      <c r="HMT53" s="25" t="s">
        <v>65</v>
      </c>
      <c r="HMZ53" s="29" t="s">
        <v>70</v>
      </c>
      <c r="HNA53" s="30" t="e">
        <f>_xlfn.STDEV.S(#REF!)</f>
        <v>#REF!</v>
      </c>
      <c r="HNB53" s="29" t="s">
        <v>71</v>
      </c>
      <c r="HNC53" s="30" t="e">
        <f>_xlfn.STDEV.S(#REF!)</f>
        <v>#REF!</v>
      </c>
      <c r="HNF53" s="28" t="s">
        <v>64</v>
      </c>
      <c r="HNH53" s="24">
        <f>-0.81*(24.4/3.6)</f>
        <v>-5.4899999999999993</v>
      </c>
      <c r="HNJ53" s="25" t="s">
        <v>65</v>
      </c>
      <c r="HNP53" s="29" t="s">
        <v>70</v>
      </c>
      <c r="HNQ53" s="30" t="e">
        <f>_xlfn.STDEV.S(#REF!)</f>
        <v>#REF!</v>
      </c>
      <c r="HNR53" s="29" t="s">
        <v>71</v>
      </c>
      <c r="HNS53" s="30" t="e">
        <f>_xlfn.STDEV.S(#REF!)</f>
        <v>#REF!</v>
      </c>
      <c r="HNV53" s="28" t="s">
        <v>64</v>
      </c>
      <c r="HNX53" s="24">
        <f>-0.81*(24.4/3.6)</f>
        <v>-5.4899999999999993</v>
      </c>
      <c r="HNZ53" s="25" t="s">
        <v>65</v>
      </c>
      <c r="HOF53" s="29" t="s">
        <v>70</v>
      </c>
      <c r="HOG53" s="30" t="e">
        <f>_xlfn.STDEV.S(#REF!)</f>
        <v>#REF!</v>
      </c>
      <c r="HOH53" s="29" t="s">
        <v>71</v>
      </c>
      <c r="HOI53" s="30" t="e">
        <f>_xlfn.STDEV.S(#REF!)</f>
        <v>#REF!</v>
      </c>
      <c r="HOL53" s="28" t="s">
        <v>64</v>
      </c>
      <c r="HON53" s="24">
        <f>-0.81*(24.4/3.6)</f>
        <v>-5.4899999999999993</v>
      </c>
      <c r="HOP53" s="25" t="s">
        <v>65</v>
      </c>
      <c r="HOV53" s="29" t="s">
        <v>70</v>
      </c>
      <c r="HOW53" s="30" t="e">
        <f>_xlfn.STDEV.S(#REF!)</f>
        <v>#REF!</v>
      </c>
      <c r="HOX53" s="29" t="s">
        <v>71</v>
      </c>
      <c r="HOY53" s="30" t="e">
        <f>_xlfn.STDEV.S(#REF!)</f>
        <v>#REF!</v>
      </c>
      <c r="HPB53" s="28" t="s">
        <v>64</v>
      </c>
      <c r="HPD53" s="24">
        <f>-0.81*(24.4/3.6)</f>
        <v>-5.4899999999999993</v>
      </c>
      <c r="HPF53" s="25" t="s">
        <v>65</v>
      </c>
      <c r="HPL53" s="29" t="s">
        <v>70</v>
      </c>
      <c r="HPM53" s="30" t="e">
        <f>_xlfn.STDEV.S(#REF!)</f>
        <v>#REF!</v>
      </c>
      <c r="HPN53" s="29" t="s">
        <v>71</v>
      </c>
      <c r="HPO53" s="30" t="e">
        <f>_xlfn.STDEV.S(#REF!)</f>
        <v>#REF!</v>
      </c>
      <c r="HPR53" s="28" t="s">
        <v>64</v>
      </c>
      <c r="HPT53" s="24">
        <f>-0.81*(24.4/3.6)</f>
        <v>-5.4899999999999993</v>
      </c>
      <c r="HPV53" s="25" t="s">
        <v>65</v>
      </c>
      <c r="HQB53" s="29" t="s">
        <v>70</v>
      </c>
      <c r="HQC53" s="30" t="e">
        <f>_xlfn.STDEV.S(#REF!)</f>
        <v>#REF!</v>
      </c>
      <c r="HQD53" s="29" t="s">
        <v>71</v>
      </c>
      <c r="HQE53" s="30" t="e">
        <f>_xlfn.STDEV.S(#REF!)</f>
        <v>#REF!</v>
      </c>
      <c r="HQH53" s="28" t="s">
        <v>64</v>
      </c>
      <c r="HQJ53" s="24">
        <f>-0.81*(24.4/3.6)</f>
        <v>-5.4899999999999993</v>
      </c>
      <c r="HQL53" s="25" t="s">
        <v>65</v>
      </c>
      <c r="HQR53" s="29" t="s">
        <v>70</v>
      </c>
      <c r="HQS53" s="30" t="e">
        <f>_xlfn.STDEV.S(#REF!)</f>
        <v>#REF!</v>
      </c>
      <c r="HQT53" s="29" t="s">
        <v>71</v>
      </c>
      <c r="HQU53" s="30" t="e">
        <f>_xlfn.STDEV.S(#REF!)</f>
        <v>#REF!</v>
      </c>
      <c r="HQX53" s="28" t="s">
        <v>64</v>
      </c>
      <c r="HQZ53" s="24">
        <f>-0.81*(24.4/3.6)</f>
        <v>-5.4899999999999993</v>
      </c>
      <c r="HRB53" s="25" t="s">
        <v>65</v>
      </c>
      <c r="HRH53" s="29" t="s">
        <v>70</v>
      </c>
      <c r="HRI53" s="30" t="e">
        <f>_xlfn.STDEV.S(#REF!)</f>
        <v>#REF!</v>
      </c>
      <c r="HRJ53" s="29" t="s">
        <v>71</v>
      </c>
      <c r="HRK53" s="30" t="e">
        <f>_xlfn.STDEV.S(#REF!)</f>
        <v>#REF!</v>
      </c>
      <c r="HRN53" s="28" t="s">
        <v>64</v>
      </c>
      <c r="HRP53" s="24">
        <f>-0.81*(24.4/3.6)</f>
        <v>-5.4899999999999993</v>
      </c>
      <c r="HRR53" s="25" t="s">
        <v>65</v>
      </c>
      <c r="HRX53" s="29" t="s">
        <v>70</v>
      </c>
      <c r="HRY53" s="30" t="e">
        <f>_xlfn.STDEV.S(#REF!)</f>
        <v>#REF!</v>
      </c>
      <c r="HRZ53" s="29" t="s">
        <v>71</v>
      </c>
      <c r="HSA53" s="30" t="e">
        <f>_xlfn.STDEV.S(#REF!)</f>
        <v>#REF!</v>
      </c>
      <c r="HSD53" s="28" t="s">
        <v>64</v>
      </c>
      <c r="HSF53" s="24">
        <f>-0.81*(24.4/3.6)</f>
        <v>-5.4899999999999993</v>
      </c>
      <c r="HSH53" s="25" t="s">
        <v>65</v>
      </c>
      <c r="HSN53" s="29" t="s">
        <v>70</v>
      </c>
      <c r="HSO53" s="30" t="e">
        <f>_xlfn.STDEV.S(#REF!)</f>
        <v>#REF!</v>
      </c>
      <c r="HSP53" s="29" t="s">
        <v>71</v>
      </c>
      <c r="HSQ53" s="30" t="e">
        <f>_xlfn.STDEV.S(#REF!)</f>
        <v>#REF!</v>
      </c>
      <c r="HST53" s="28" t="s">
        <v>64</v>
      </c>
      <c r="HSV53" s="24">
        <f>-0.81*(24.4/3.6)</f>
        <v>-5.4899999999999993</v>
      </c>
      <c r="HSX53" s="25" t="s">
        <v>65</v>
      </c>
      <c r="HTD53" s="29" t="s">
        <v>70</v>
      </c>
      <c r="HTE53" s="30" t="e">
        <f>_xlfn.STDEV.S(#REF!)</f>
        <v>#REF!</v>
      </c>
      <c r="HTF53" s="29" t="s">
        <v>71</v>
      </c>
      <c r="HTG53" s="30" t="e">
        <f>_xlfn.STDEV.S(#REF!)</f>
        <v>#REF!</v>
      </c>
      <c r="HTJ53" s="28" t="s">
        <v>64</v>
      </c>
      <c r="HTL53" s="24">
        <f>-0.81*(24.4/3.6)</f>
        <v>-5.4899999999999993</v>
      </c>
      <c r="HTN53" s="25" t="s">
        <v>65</v>
      </c>
      <c r="HTT53" s="29" t="s">
        <v>70</v>
      </c>
      <c r="HTU53" s="30" t="e">
        <f>_xlfn.STDEV.S(#REF!)</f>
        <v>#REF!</v>
      </c>
      <c r="HTV53" s="29" t="s">
        <v>71</v>
      </c>
      <c r="HTW53" s="30" t="e">
        <f>_xlfn.STDEV.S(#REF!)</f>
        <v>#REF!</v>
      </c>
      <c r="HTZ53" s="28" t="s">
        <v>64</v>
      </c>
      <c r="HUB53" s="24">
        <f>-0.81*(24.4/3.6)</f>
        <v>-5.4899999999999993</v>
      </c>
      <c r="HUD53" s="25" t="s">
        <v>65</v>
      </c>
      <c r="HUJ53" s="29" t="s">
        <v>70</v>
      </c>
      <c r="HUK53" s="30" t="e">
        <f>_xlfn.STDEV.S(#REF!)</f>
        <v>#REF!</v>
      </c>
      <c r="HUL53" s="29" t="s">
        <v>71</v>
      </c>
      <c r="HUM53" s="30" t="e">
        <f>_xlfn.STDEV.S(#REF!)</f>
        <v>#REF!</v>
      </c>
      <c r="HUP53" s="28" t="s">
        <v>64</v>
      </c>
      <c r="HUR53" s="24">
        <f>-0.81*(24.4/3.6)</f>
        <v>-5.4899999999999993</v>
      </c>
      <c r="HUT53" s="25" t="s">
        <v>65</v>
      </c>
      <c r="HUZ53" s="29" t="s">
        <v>70</v>
      </c>
      <c r="HVA53" s="30" t="e">
        <f>_xlfn.STDEV.S(#REF!)</f>
        <v>#REF!</v>
      </c>
      <c r="HVB53" s="29" t="s">
        <v>71</v>
      </c>
      <c r="HVC53" s="30" t="e">
        <f>_xlfn.STDEV.S(#REF!)</f>
        <v>#REF!</v>
      </c>
      <c r="HVF53" s="28" t="s">
        <v>64</v>
      </c>
      <c r="HVH53" s="24">
        <f>-0.81*(24.4/3.6)</f>
        <v>-5.4899999999999993</v>
      </c>
      <c r="HVJ53" s="25" t="s">
        <v>65</v>
      </c>
      <c r="HVP53" s="29" t="s">
        <v>70</v>
      </c>
      <c r="HVQ53" s="30" t="e">
        <f>_xlfn.STDEV.S(#REF!)</f>
        <v>#REF!</v>
      </c>
      <c r="HVR53" s="29" t="s">
        <v>71</v>
      </c>
      <c r="HVS53" s="30" t="e">
        <f>_xlfn.STDEV.S(#REF!)</f>
        <v>#REF!</v>
      </c>
      <c r="HVV53" s="28" t="s">
        <v>64</v>
      </c>
      <c r="HVX53" s="24">
        <f>-0.81*(24.4/3.6)</f>
        <v>-5.4899999999999993</v>
      </c>
      <c r="HVZ53" s="25" t="s">
        <v>65</v>
      </c>
      <c r="HWF53" s="29" t="s">
        <v>70</v>
      </c>
      <c r="HWG53" s="30" t="e">
        <f>_xlfn.STDEV.S(#REF!)</f>
        <v>#REF!</v>
      </c>
      <c r="HWH53" s="29" t="s">
        <v>71</v>
      </c>
      <c r="HWI53" s="30" t="e">
        <f>_xlfn.STDEV.S(#REF!)</f>
        <v>#REF!</v>
      </c>
      <c r="HWL53" s="28" t="s">
        <v>64</v>
      </c>
      <c r="HWN53" s="24">
        <f>-0.81*(24.4/3.6)</f>
        <v>-5.4899999999999993</v>
      </c>
      <c r="HWP53" s="25" t="s">
        <v>65</v>
      </c>
      <c r="HWV53" s="29" t="s">
        <v>70</v>
      </c>
      <c r="HWW53" s="30" t="e">
        <f>_xlfn.STDEV.S(#REF!)</f>
        <v>#REF!</v>
      </c>
      <c r="HWX53" s="29" t="s">
        <v>71</v>
      </c>
      <c r="HWY53" s="30" t="e">
        <f>_xlfn.STDEV.S(#REF!)</f>
        <v>#REF!</v>
      </c>
      <c r="HXB53" s="28" t="s">
        <v>64</v>
      </c>
      <c r="HXD53" s="24">
        <f>-0.81*(24.4/3.6)</f>
        <v>-5.4899999999999993</v>
      </c>
      <c r="HXF53" s="25" t="s">
        <v>65</v>
      </c>
      <c r="HXL53" s="29" t="s">
        <v>70</v>
      </c>
      <c r="HXM53" s="30" t="e">
        <f>_xlfn.STDEV.S(#REF!)</f>
        <v>#REF!</v>
      </c>
      <c r="HXN53" s="29" t="s">
        <v>71</v>
      </c>
      <c r="HXO53" s="30" t="e">
        <f>_xlfn.STDEV.S(#REF!)</f>
        <v>#REF!</v>
      </c>
      <c r="HXR53" s="28" t="s">
        <v>64</v>
      </c>
      <c r="HXT53" s="24">
        <f>-0.81*(24.4/3.6)</f>
        <v>-5.4899999999999993</v>
      </c>
      <c r="HXV53" s="25" t="s">
        <v>65</v>
      </c>
      <c r="HYB53" s="29" t="s">
        <v>70</v>
      </c>
      <c r="HYC53" s="30" t="e">
        <f>_xlfn.STDEV.S(#REF!)</f>
        <v>#REF!</v>
      </c>
      <c r="HYD53" s="29" t="s">
        <v>71</v>
      </c>
      <c r="HYE53" s="30" t="e">
        <f>_xlfn.STDEV.S(#REF!)</f>
        <v>#REF!</v>
      </c>
      <c r="HYH53" s="28" t="s">
        <v>64</v>
      </c>
      <c r="HYJ53" s="24">
        <f>-0.81*(24.4/3.6)</f>
        <v>-5.4899999999999993</v>
      </c>
      <c r="HYL53" s="25" t="s">
        <v>65</v>
      </c>
      <c r="HYR53" s="29" t="s">
        <v>70</v>
      </c>
      <c r="HYS53" s="30" t="e">
        <f>_xlfn.STDEV.S(#REF!)</f>
        <v>#REF!</v>
      </c>
      <c r="HYT53" s="29" t="s">
        <v>71</v>
      </c>
      <c r="HYU53" s="30" t="e">
        <f>_xlfn.STDEV.S(#REF!)</f>
        <v>#REF!</v>
      </c>
      <c r="HYX53" s="28" t="s">
        <v>64</v>
      </c>
      <c r="HYZ53" s="24">
        <f>-0.81*(24.4/3.6)</f>
        <v>-5.4899999999999993</v>
      </c>
      <c r="HZB53" s="25" t="s">
        <v>65</v>
      </c>
      <c r="HZH53" s="29" t="s">
        <v>70</v>
      </c>
      <c r="HZI53" s="30" t="e">
        <f>_xlfn.STDEV.S(#REF!)</f>
        <v>#REF!</v>
      </c>
      <c r="HZJ53" s="29" t="s">
        <v>71</v>
      </c>
      <c r="HZK53" s="30" t="e">
        <f>_xlfn.STDEV.S(#REF!)</f>
        <v>#REF!</v>
      </c>
      <c r="HZN53" s="28" t="s">
        <v>64</v>
      </c>
      <c r="HZP53" s="24">
        <f>-0.81*(24.4/3.6)</f>
        <v>-5.4899999999999993</v>
      </c>
      <c r="HZR53" s="25" t="s">
        <v>65</v>
      </c>
      <c r="HZX53" s="29" t="s">
        <v>70</v>
      </c>
      <c r="HZY53" s="30" t="e">
        <f>_xlfn.STDEV.S(#REF!)</f>
        <v>#REF!</v>
      </c>
      <c r="HZZ53" s="29" t="s">
        <v>71</v>
      </c>
      <c r="IAA53" s="30" t="e">
        <f>_xlfn.STDEV.S(#REF!)</f>
        <v>#REF!</v>
      </c>
      <c r="IAD53" s="28" t="s">
        <v>64</v>
      </c>
      <c r="IAF53" s="24">
        <f>-0.81*(24.4/3.6)</f>
        <v>-5.4899999999999993</v>
      </c>
      <c r="IAH53" s="25" t="s">
        <v>65</v>
      </c>
      <c r="IAN53" s="29" t="s">
        <v>70</v>
      </c>
      <c r="IAO53" s="30" t="e">
        <f>_xlfn.STDEV.S(#REF!)</f>
        <v>#REF!</v>
      </c>
      <c r="IAP53" s="29" t="s">
        <v>71</v>
      </c>
      <c r="IAQ53" s="30" t="e">
        <f>_xlfn.STDEV.S(#REF!)</f>
        <v>#REF!</v>
      </c>
      <c r="IAT53" s="28" t="s">
        <v>64</v>
      </c>
      <c r="IAV53" s="24">
        <f>-0.81*(24.4/3.6)</f>
        <v>-5.4899999999999993</v>
      </c>
      <c r="IAX53" s="25" t="s">
        <v>65</v>
      </c>
      <c r="IBD53" s="29" t="s">
        <v>70</v>
      </c>
      <c r="IBE53" s="30" t="e">
        <f>_xlfn.STDEV.S(#REF!)</f>
        <v>#REF!</v>
      </c>
      <c r="IBF53" s="29" t="s">
        <v>71</v>
      </c>
      <c r="IBG53" s="30" t="e">
        <f>_xlfn.STDEV.S(#REF!)</f>
        <v>#REF!</v>
      </c>
      <c r="IBJ53" s="28" t="s">
        <v>64</v>
      </c>
      <c r="IBL53" s="24">
        <f>-0.81*(24.4/3.6)</f>
        <v>-5.4899999999999993</v>
      </c>
      <c r="IBN53" s="25" t="s">
        <v>65</v>
      </c>
      <c r="IBT53" s="29" t="s">
        <v>70</v>
      </c>
      <c r="IBU53" s="30" t="e">
        <f>_xlfn.STDEV.S(#REF!)</f>
        <v>#REF!</v>
      </c>
      <c r="IBV53" s="29" t="s">
        <v>71</v>
      </c>
      <c r="IBW53" s="30" t="e">
        <f>_xlfn.STDEV.S(#REF!)</f>
        <v>#REF!</v>
      </c>
      <c r="IBZ53" s="28" t="s">
        <v>64</v>
      </c>
      <c r="ICB53" s="24">
        <f>-0.81*(24.4/3.6)</f>
        <v>-5.4899999999999993</v>
      </c>
      <c r="ICD53" s="25" t="s">
        <v>65</v>
      </c>
      <c r="ICJ53" s="29" t="s">
        <v>70</v>
      </c>
      <c r="ICK53" s="30" t="e">
        <f>_xlfn.STDEV.S(#REF!)</f>
        <v>#REF!</v>
      </c>
      <c r="ICL53" s="29" t="s">
        <v>71</v>
      </c>
      <c r="ICM53" s="30" t="e">
        <f>_xlfn.STDEV.S(#REF!)</f>
        <v>#REF!</v>
      </c>
      <c r="ICP53" s="28" t="s">
        <v>64</v>
      </c>
      <c r="ICR53" s="24">
        <f>-0.81*(24.4/3.6)</f>
        <v>-5.4899999999999993</v>
      </c>
      <c r="ICT53" s="25" t="s">
        <v>65</v>
      </c>
      <c r="ICZ53" s="29" t="s">
        <v>70</v>
      </c>
      <c r="IDA53" s="30" t="e">
        <f>_xlfn.STDEV.S(#REF!)</f>
        <v>#REF!</v>
      </c>
      <c r="IDB53" s="29" t="s">
        <v>71</v>
      </c>
      <c r="IDC53" s="30" t="e">
        <f>_xlfn.STDEV.S(#REF!)</f>
        <v>#REF!</v>
      </c>
      <c r="IDF53" s="28" t="s">
        <v>64</v>
      </c>
      <c r="IDH53" s="24">
        <f>-0.81*(24.4/3.6)</f>
        <v>-5.4899999999999993</v>
      </c>
      <c r="IDJ53" s="25" t="s">
        <v>65</v>
      </c>
      <c r="IDP53" s="29" t="s">
        <v>70</v>
      </c>
      <c r="IDQ53" s="30" t="e">
        <f>_xlfn.STDEV.S(#REF!)</f>
        <v>#REF!</v>
      </c>
      <c r="IDR53" s="29" t="s">
        <v>71</v>
      </c>
      <c r="IDS53" s="30" t="e">
        <f>_xlfn.STDEV.S(#REF!)</f>
        <v>#REF!</v>
      </c>
      <c r="IDV53" s="28" t="s">
        <v>64</v>
      </c>
      <c r="IDX53" s="24">
        <f>-0.81*(24.4/3.6)</f>
        <v>-5.4899999999999993</v>
      </c>
      <c r="IDZ53" s="25" t="s">
        <v>65</v>
      </c>
      <c r="IEF53" s="29" t="s">
        <v>70</v>
      </c>
      <c r="IEG53" s="30" t="e">
        <f>_xlfn.STDEV.S(#REF!)</f>
        <v>#REF!</v>
      </c>
      <c r="IEH53" s="29" t="s">
        <v>71</v>
      </c>
      <c r="IEI53" s="30" t="e">
        <f>_xlfn.STDEV.S(#REF!)</f>
        <v>#REF!</v>
      </c>
      <c r="IEL53" s="28" t="s">
        <v>64</v>
      </c>
      <c r="IEN53" s="24">
        <f>-0.81*(24.4/3.6)</f>
        <v>-5.4899999999999993</v>
      </c>
      <c r="IEP53" s="25" t="s">
        <v>65</v>
      </c>
      <c r="IEV53" s="29" t="s">
        <v>70</v>
      </c>
      <c r="IEW53" s="30" t="e">
        <f>_xlfn.STDEV.S(#REF!)</f>
        <v>#REF!</v>
      </c>
      <c r="IEX53" s="29" t="s">
        <v>71</v>
      </c>
      <c r="IEY53" s="30" t="e">
        <f>_xlfn.STDEV.S(#REF!)</f>
        <v>#REF!</v>
      </c>
      <c r="IFB53" s="28" t="s">
        <v>64</v>
      </c>
      <c r="IFD53" s="24">
        <f>-0.81*(24.4/3.6)</f>
        <v>-5.4899999999999993</v>
      </c>
      <c r="IFF53" s="25" t="s">
        <v>65</v>
      </c>
      <c r="IFL53" s="29" t="s">
        <v>70</v>
      </c>
      <c r="IFM53" s="30" t="e">
        <f>_xlfn.STDEV.S(#REF!)</f>
        <v>#REF!</v>
      </c>
      <c r="IFN53" s="29" t="s">
        <v>71</v>
      </c>
      <c r="IFO53" s="30" t="e">
        <f>_xlfn.STDEV.S(#REF!)</f>
        <v>#REF!</v>
      </c>
      <c r="IFR53" s="28" t="s">
        <v>64</v>
      </c>
      <c r="IFT53" s="24">
        <f>-0.81*(24.4/3.6)</f>
        <v>-5.4899999999999993</v>
      </c>
      <c r="IFV53" s="25" t="s">
        <v>65</v>
      </c>
      <c r="IGB53" s="29" t="s">
        <v>70</v>
      </c>
      <c r="IGC53" s="30" t="e">
        <f>_xlfn.STDEV.S(#REF!)</f>
        <v>#REF!</v>
      </c>
      <c r="IGD53" s="29" t="s">
        <v>71</v>
      </c>
      <c r="IGE53" s="30" t="e">
        <f>_xlfn.STDEV.S(#REF!)</f>
        <v>#REF!</v>
      </c>
      <c r="IGH53" s="28" t="s">
        <v>64</v>
      </c>
      <c r="IGJ53" s="24">
        <f>-0.81*(24.4/3.6)</f>
        <v>-5.4899999999999993</v>
      </c>
      <c r="IGL53" s="25" t="s">
        <v>65</v>
      </c>
      <c r="IGR53" s="29" t="s">
        <v>70</v>
      </c>
      <c r="IGS53" s="30" t="e">
        <f>_xlfn.STDEV.S(#REF!)</f>
        <v>#REF!</v>
      </c>
      <c r="IGT53" s="29" t="s">
        <v>71</v>
      </c>
      <c r="IGU53" s="30" t="e">
        <f>_xlfn.STDEV.S(#REF!)</f>
        <v>#REF!</v>
      </c>
      <c r="IGX53" s="28" t="s">
        <v>64</v>
      </c>
      <c r="IGZ53" s="24">
        <f>-0.81*(24.4/3.6)</f>
        <v>-5.4899999999999993</v>
      </c>
      <c r="IHB53" s="25" t="s">
        <v>65</v>
      </c>
      <c r="IHH53" s="29" t="s">
        <v>70</v>
      </c>
      <c r="IHI53" s="30" t="e">
        <f>_xlfn.STDEV.S(#REF!)</f>
        <v>#REF!</v>
      </c>
      <c r="IHJ53" s="29" t="s">
        <v>71</v>
      </c>
      <c r="IHK53" s="30" t="e">
        <f>_xlfn.STDEV.S(#REF!)</f>
        <v>#REF!</v>
      </c>
      <c r="IHN53" s="28" t="s">
        <v>64</v>
      </c>
      <c r="IHP53" s="24">
        <f>-0.81*(24.4/3.6)</f>
        <v>-5.4899999999999993</v>
      </c>
      <c r="IHR53" s="25" t="s">
        <v>65</v>
      </c>
      <c r="IHX53" s="29" t="s">
        <v>70</v>
      </c>
      <c r="IHY53" s="30" t="e">
        <f>_xlfn.STDEV.S(#REF!)</f>
        <v>#REF!</v>
      </c>
      <c r="IHZ53" s="29" t="s">
        <v>71</v>
      </c>
      <c r="IIA53" s="30" t="e">
        <f>_xlfn.STDEV.S(#REF!)</f>
        <v>#REF!</v>
      </c>
      <c r="IID53" s="28" t="s">
        <v>64</v>
      </c>
      <c r="IIF53" s="24">
        <f>-0.81*(24.4/3.6)</f>
        <v>-5.4899999999999993</v>
      </c>
      <c r="IIH53" s="25" t="s">
        <v>65</v>
      </c>
      <c r="IIN53" s="29" t="s">
        <v>70</v>
      </c>
      <c r="IIO53" s="30" t="e">
        <f>_xlfn.STDEV.S(#REF!)</f>
        <v>#REF!</v>
      </c>
      <c r="IIP53" s="29" t="s">
        <v>71</v>
      </c>
      <c r="IIQ53" s="30" t="e">
        <f>_xlfn.STDEV.S(#REF!)</f>
        <v>#REF!</v>
      </c>
      <c r="IIT53" s="28" t="s">
        <v>64</v>
      </c>
      <c r="IIV53" s="24">
        <f>-0.81*(24.4/3.6)</f>
        <v>-5.4899999999999993</v>
      </c>
      <c r="IIX53" s="25" t="s">
        <v>65</v>
      </c>
      <c r="IJD53" s="29" t="s">
        <v>70</v>
      </c>
      <c r="IJE53" s="30" t="e">
        <f>_xlfn.STDEV.S(#REF!)</f>
        <v>#REF!</v>
      </c>
      <c r="IJF53" s="29" t="s">
        <v>71</v>
      </c>
      <c r="IJG53" s="30" t="e">
        <f>_xlfn.STDEV.S(#REF!)</f>
        <v>#REF!</v>
      </c>
      <c r="IJJ53" s="28" t="s">
        <v>64</v>
      </c>
      <c r="IJL53" s="24">
        <f>-0.81*(24.4/3.6)</f>
        <v>-5.4899999999999993</v>
      </c>
      <c r="IJN53" s="25" t="s">
        <v>65</v>
      </c>
      <c r="IJT53" s="29" t="s">
        <v>70</v>
      </c>
      <c r="IJU53" s="30" t="e">
        <f>_xlfn.STDEV.S(#REF!)</f>
        <v>#REF!</v>
      </c>
      <c r="IJV53" s="29" t="s">
        <v>71</v>
      </c>
      <c r="IJW53" s="30" t="e">
        <f>_xlfn.STDEV.S(#REF!)</f>
        <v>#REF!</v>
      </c>
      <c r="IJZ53" s="28" t="s">
        <v>64</v>
      </c>
      <c r="IKB53" s="24">
        <f>-0.81*(24.4/3.6)</f>
        <v>-5.4899999999999993</v>
      </c>
      <c r="IKD53" s="25" t="s">
        <v>65</v>
      </c>
      <c r="IKJ53" s="29" t="s">
        <v>70</v>
      </c>
      <c r="IKK53" s="30" t="e">
        <f>_xlfn.STDEV.S(#REF!)</f>
        <v>#REF!</v>
      </c>
      <c r="IKL53" s="29" t="s">
        <v>71</v>
      </c>
      <c r="IKM53" s="30" t="e">
        <f>_xlfn.STDEV.S(#REF!)</f>
        <v>#REF!</v>
      </c>
      <c r="IKP53" s="28" t="s">
        <v>64</v>
      </c>
      <c r="IKR53" s="24">
        <f>-0.81*(24.4/3.6)</f>
        <v>-5.4899999999999993</v>
      </c>
      <c r="IKT53" s="25" t="s">
        <v>65</v>
      </c>
      <c r="IKZ53" s="29" t="s">
        <v>70</v>
      </c>
      <c r="ILA53" s="30" t="e">
        <f>_xlfn.STDEV.S(#REF!)</f>
        <v>#REF!</v>
      </c>
      <c r="ILB53" s="29" t="s">
        <v>71</v>
      </c>
      <c r="ILC53" s="30" t="e">
        <f>_xlfn.STDEV.S(#REF!)</f>
        <v>#REF!</v>
      </c>
      <c r="ILF53" s="28" t="s">
        <v>64</v>
      </c>
      <c r="ILH53" s="24">
        <f>-0.81*(24.4/3.6)</f>
        <v>-5.4899999999999993</v>
      </c>
      <c r="ILJ53" s="25" t="s">
        <v>65</v>
      </c>
      <c r="ILP53" s="29" t="s">
        <v>70</v>
      </c>
      <c r="ILQ53" s="30" t="e">
        <f>_xlfn.STDEV.S(#REF!)</f>
        <v>#REF!</v>
      </c>
      <c r="ILR53" s="29" t="s">
        <v>71</v>
      </c>
      <c r="ILS53" s="30" t="e">
        <f>_xlfn.STDEV.S(#REF!)</f>
        <v>#REF!</v>
      </c>
      <c r="ILV53" s="28" t="s">
        <v>64</v>
      </c>
      <c r="ILX53" s="24">
        <f>-0.81*(24.4/3.6)</f>
        <v>-5.4899999999999993</v>
      </c>
      <c r="ILZ53" s="25" t="s">
        <v>65</v>
      </c>
      <c r="IMF53" s="29" t="s">
        <v>70</v>
      </c>
      <c r="IMG53" s="30" t="e">
        <f>_xlfn.STDEV.S(#REF!)</f>
        <v>#REF!</v>
      </c>
      <c r="IMH53" s="29" t="s">
        <v>71</v>
      </c>
      <c r="IMI53" s="30" t="e">
        <f>_xlfn.STDEV.S(#REF!)</f>
        <v>#REF!</v>
      </c>
      <c r="IML53" s="28" t="s">
        <v>64</v>
      </c>
      <c r="IMN53" s="24">
        <f>-0.81*(24.4/3.6)</f>
        <v>-5.4899999999999993</v>
      </c>
      <c r="IMP53" s="25" t="s">
        <v>65</v>
      </c>
      <c r="IMV53" s="29" t="s">
        <v>70</v>
      </c>
      <c r="IMW53" s="30" t="e">
        <f>_xlfn.STDEV.S(#REF!)</f>
        <v>#REF!</v>
      </c>
      <c r="IMX53" s="29" t="s">
        <v>71</v>
      </c>
      <c r="IMY53" s="30" t="e">
        <f>_xlfn.STDEV.S(#REF!)</f>
        <v>#REF!</v>
      </c>
      <c r="INB53" s="28" t="s">
        <v>64</v>
      </c>
      <c r="IND53" s="24">
        <f>-0.81*(24.4/3.6)</f>
        <v>-5.4899999999999993</v>
      </c>
      <c r="INF53" s="25" t="s">
        <v>65</v>
      </c>
      <c r="INL53" s="29" t="s">
        <v>70</v>
      </c>
      <c r="INM53" s="30" t="e">
        <f>_xlfn.STDEV.S(#REF!)</f>
        <v>#REF!</v>
      </c>
      <c r="INN53" s="29" t="s">
        <v>71</v>
      </c>
      <c r="INO53" s="30" t="e">
        <f>_xlfn.STDEV.S(#REF!)</f>
        <v>#REF!</v>
      </c>
      <c r="INR53" s="28" t="s">
        <v>64</v>
      </c>
      <c r="INT53" s="24">
        <f>-0.81*(24.4/3.6)</f>
        <v>-5.4899999999999993</v>
      </c>
      <c r="INV53" s="25" t="s">
        <v>65</v>
      </c>
      <c r="IOB53" s="29" t="s">
        <v>70</v>
      </c>
      <c r="IOC53" s="30" t="e">
        <f>_xlfn.STDEV.S(#REF!)</f>
        <v>#REF!</v>
      </c>
      <c r="IOD53" s="29" t="s">
        <v>71</v>
      </c>
      <c r="IOE53" s="30" t="e">
        <f>_xlfn.STDEV.S(#REF!)</f>
        <v>#REF!</v>
      </c>
      <c r="IOH53" s="28" t="s">
        <v>64</v>
      </c>
      <c r="IOJ53" s="24">
        <f>-0.81*(24.4/3.6)</f>
        <v>-5.4899999999999993</v>
      </c>
      <c r="IOL53" s="25" t="s">
        <v>65</v>
      </c>
      <c r="IOR53" s="29" t="s">
        <v>70</v>
      </c>
      <c r="IOS53" s="30" t="e">
        <f>_xlfn.STDEV.S(#REF!)</f>
        <v>#REF!</v>
      </c>
      <c r="IOT53" s="29" t="s">
        <v>71</v>
      </c>
      <c r="IOU53" s="30" t="e">
        <f>_xlfn.STDEV.S(#REF!)</f>
        <v>#REF!</v>
      </c>
      <c r="IOX53" s="28" t="s">
        <v>64</v>
      </c>
      <c r="IOZ53" s="24">
        <f>-0.81*(24.4/3.6)</f>
        <v>-5.4899999999999993</v>
      </c>
      <c r="IPB53" s="25" t="s">
        <v>65</v>
      </c>
      <c r="IPH53" s="29" t="s">
        <v>70</v>
      </c>
      <c r="IPI53" s="30" t="e">
        <f>_xlfn.STDEV.S(#REF!)</f>
        <v>#REF!</v>
      </c>
      <c r="IPJ53" s="29" t="s">
        <v>71</v>
      </c>
      <c r="IPK53" s="30" t="e">
        <f>_xlfn.STDEV.S(#REF!)</f>
        <v>#REF!</v>
      </c>
      <c r="IPN53" s="28" t="s">
        <v>64</v>
      </c>
      <c r="IPP53" s="24">
        <f>-0.81*(24.4/3.6)</f>
        <v>-5.4899999999999993</v>
      </c>
      <c r="IPR53" s="25" t="s">
        <v>65</v>
      </c>
      <c r="IPX53" s="29" t="s">
        <v>70</v>
      </c>
      <c r="IPY53" s="30" t="e">
        <f>_xlfn.STDEV.S(#REF!)</f>
        <v>#REF!</v>
      </c>
      <c r="IPZ53" s="29" t="s">
        <v>71</v>
      </c>
      <c r="IQA53" s="30" t="e">
        <f>_xlfn.STDEV.S(#REF!)</f>
        <v>#REF!</v>
      </c>
      <c r="IQD53" s="28" t="s">
        <v>64</v>
      </c>
      <c r="IQF53" s="24">
        <f>-0.81*(24.4/3.6)</f>
        <v>-5.4899999999999993</v>
      </c>
      <c r="IQH53" s="25" t="s">
        <v>65</v>
      </c>
      <c r="IQN53" s="29" t="s">
        <v>70</v>
      </c>
      <c r="IQO53" s="30" t="e">
        <f>_xlfn.STDEV.S(#REF!)</f>
        <v>#REF!</v>
      </c>
      <c r="IQP53" s="29" t="s">
        <v>71</v>
      </c>
      <c r="IQQ53" s="30" t="e">
        <f>_xlfn.STDEV.S(#REF!)</f>
        <v>#REF!</v>
      </c>
      <c r="IQT53" s="28" t="s">
        <v>64</v>
      </c>
      <c r="IQV53" s="24">
        <f>-0.81*(24.4/3.6)</f>
        <v>-5.4899999999999993</v>
      </c>
      <c r="IQX53" s="25" t="s">
        <v>65</v>
      </c>
      <c r="IRD53" s="29" t="s">
        <v>70</v>
      </c>
      <c r="IRE53" s="30" t="e">
        <f>_xlfn.STDEV.S(#REF!)</f>
        <v>#REF!</v>
      </c>
      <c r="IRF53" s="29" t="s">
        <v>71</v>
      </c>
      <c r="IRG53" s="30" t="e">
        <f>_xlfn.STDEV.S(#REF!)</f>
        <v>#REF!</v>
      </c>
      <c r="IRJ53" s="28" t="s">
        <v>64</v>
      </c>
      <c r="IRL53" s="24">
        <f>-0.81*(24.4/3.6)</f>
        <v>-5.4899999999999993</v>
      </c>
      <c r="IRN53" s="25" t="s">
        <v>65</v>
      </c>
      <c r="IRT53" s="29" t="s">
        <v>70</v>
      </c>
      <c r="IRU53" s="30" t="e">
        <f>_xlfn.STDEV.S(#REF!)</f>
        <v>#REF!</v>
      </c>
      <c r="IRV53" s="29" t="s">
        <v>71</v>
      </c>
      <c r="IRW53" s="30" t="e">
        <f>_xlfn.STDEV.S(#REF!)</f>
        <v>#REF!</v>
      </c>
      <c r="IRZ53" s="28" t="s">
        <v>64</v>
      </c>
      <c r="ISB53" s="24">
        <f>-0.81*(24.4/3.6)</f>
        <v>-5.4899999999999993</v>
      </c>
      <c r="ISD53" s="25" t="s">
        <v>65</v>
      </c>
      <c r="ISJ53" s="29" t="s">
        <v>70</v>
      </c>
      <c r="ISK53" s="30" t="e">
        <f>_xlfn.STDEV.S(#REF!)</f>
        <v>#REF!</v>
      </c>
      <c r="ISL53" s="29" t="s">
        <v>71</v>
      </c>
      <c r="ISM53" s="30" t="e">
        <f>_xlfn.STDEV.S(#REF!)</f>
        <v>#REF!</v>
      </c>
      <c r="ISP53" s="28" t="s">
        <v>64</v>
      </c>
      <c r="ISR53" s="24">
        <f>-0.81*(24.4/3.6)</f>
        <v>-5.4899999999999993</v>
      </c>
      <c r="IST53" s="25" t="s">
        <v>65</v>
      </c>
      <c r="ISZ53" s="29" t="s">
        <v>70</v>
      </c>
      <c r="ITA53" s="30" t="e">
        <f>_xlfn.STDEV.S(#REF!)</f>
        <v>#REF!</v>
      </c>
      <c r="ITB53" s="29" t="s">
        <v>71</v>
      </c>
      <c r="ITC53" s="30" t="e">
        <f>_xlfn.STDEV.S(#REF!)</f>
        <v>#REF!</v>
      </c>
      <c r="ITF53" s="28" t="s">
        <v>64</v>
      </c>
      <c r="ITH53" s="24">
        <f>-0.81*(24.4/3.6)</f>
        <v>-5.4899999999999993</v>
      </c>
      <c r="ITJ53" s="25" t="s">
        <v>65</v>
      </c>
      <c r="ITP53" s="29" t="s">
        <v>70</v>
      </c>
      <c r="ITQ53" s="30" t="e">
        <f>_xlfn.STDEV.S(#REF!)</f>
        <v>#REF!</v>
      </c>
      <c r="ITR53" s="29" t="s">
        <v>71</v>
      </c>
      <c r="ITS53" s="30" t="e">
        <f>_xlfn.STDEV.S(#REF!)</f>
        <v>#REF!</v>
      </c>
      <c r="ITV53" s="28" t="s">
        <v>64</v>
      </c>
      <c r="ITX53" s="24">
        <f>-0.81*(24.4/3.6)</f>
        <v>-5.4899999999999993</v>
      </c>
      <c r="ITZ53" s="25" t="s">
        <v>65</v>
      </c>
      <c r="IUF53" s="29" t="s">
        <v>70</v>
      </c>
      <c r="IUG53" s="30" t="e">
        <f>_xlfn.STDEV.S(#REF!)</f>
        <v>#REF!</v>
      </c>
      <c r="IUH53" s="29" t="s">
        <v>71</v>
      </c>
      <c r="IUI53" s="30" t="e">
        <f>_xlfn.STDEV.S(#REF!)</f>
        <v>#REF!</v>
      </c>
      <c r="IUL53" s="28" t="s">
        <v>64</v>
      </c>
      <c r="IUN53" s="24">
        <f>-0.81*(24.4/3.6)</f>
        <v>-5.4899999999999993</v>
      </c>
      <c r="IUP53" s="25" t="s">
        <v>65</v>
      </c>
      <c r="IUV53" s="29" t="s">
        <v>70</v>
      </c>
      <c r="IUW53" s="30" t="e">
        <f>_xlfn.STDEV.S(#REF!)</f>
        <v>#REF!</v>
      </c>
      <c r="IUX53" s="29" t="s">
        <v>71</v>
      </c>
      <c r="IUY53" s="30" t="e">
        <f>_xlfn.STDEV.S(#REF!)</f>
        <v>#REF!</v>
      </c>
      <c r="IVB53" s="28" t="s">
        <v>64</v>
      </c>
      <c r="IVD53" s="24">
        <f>-0.81*(24.4/3.6)</f>
        <v>-5.4899999999999993</v>
      </c>
      <c r="IVF53" s="25" t="s">
        <v>65</v>
      </c>
      <c r="IVL53" s="29" t="s">
        <v>70</v>
      </c>
      <c r="IVM53" s="30" t="e">
        <f>_xlfn.STDEV.S(#REF!)</f>
        <v>#REF!</v>
      </c>
      <c r="IVN53" s="29" t="s">
        <v>71</v>
      </c>
      <c r="IVO53" s="30" t="e">
        <f>_xlfn.STDEV.S(#REF!)</f>
        <v>#REF!</v>
      </c>
      <c r="IVR53" s="28" t="s">
        <v>64</v>
      </c>
      <c r="IVT53" s="24">
        <f>-0.81*(24.4/3.6)</f>
        <v>-5.4899999999999993</v>
      </c>
      <c r="IVV53" s="25" t="s">
        <v>65</v>
      </c>
      <c r="IWB53" s="29" t="s">
        <v>70</v>
      </c>
      <c r="IWC53" s="30" t="e">
        <f>_xlfn.STDEV.S(#REF!)</f>
        <v>#REF!</v>
      </c>
      <c r="IWD53" s="29" t="s">
        <v>71</v>
      </c>
      <c r="IWE53" s="30" t="e">
        <f>_xlfn.STDEV.S(#REF!)</f>
        <v>#REF!</v>
      </c>
      <c r="IWH53" s="28" t="s">
        <v>64</v>
      </c>
      <c r="IWJ53" s="24">
        <f>-0.81*(24.4/3.6)</f>
        <v>-5.4899999999999993</v>
      </c>
      <c r="IWL53" s="25" t="s">
        <v>65</v>
      </c>
      <c r="IWR53" s="29" t="s">
        <v>70</v>
      </c>
      <c r="IWS53" s="30" t="e">
        <f>_xlfn.STDEV.S(#REF!)</f>
        <v>#REF!</v>
      </c>
      <c r="IWT53" s="29" t="s">
        <v>71</v>
      </c>
      <c r="IWU53" s="30" t="e">
        <f>_xlfn.STDEV.S(#REF!)</f>
        <v>#REF!</v>
      </c>
      <c r="IWX53" s="28" t="s">
        <v>64</v>
      </c>
      <c r="IWZ53" s="24">
        <f>-0.81*(24.4/3.6)</f>
        <v>-5.4899999999999993</v>
      </c>
      <c r="IXB53" s="25" t="s">
        <v>65</v>
      </c>
      <c r="IXH53" s="29" t="s">
        <v>70</v>
      </c>
      <c r="IXI53" s="30" t="e">
        <f>_xlfn.STDEV.S(#REF!)</f>
        <v>#REF!</v>
      </c>
      <c r="IXJ53" s="29" t="s">
        <v>71</v>
      </c>
      <c r="IXK53" s="30" t="e">
        <f>_xlfn.STDEV.S(#REF!)</f>
        <v>#REF!</v>
      </c>
      <c r="IXN53" s="28" t="s">
        <v>64</v>
      </c>
      <c r="IXP53" s="24">
        <f>-0.81*(24.4/3.6)</f>
        <v>-5.4899999999999993</v>
      </c>
      <c r="IXR53" s="25" t="s">
        <v>65</v>
      </c>
      <c r="IXX53" s="29" t="s">
        <v>70</v>
      </c>
      <c r="IXY53" s="30" t="e">
        <f>_xlfn.STDEV.S(#REF!)</f>
        <v>#REF!</v>
      </c>
      <c r="IXZ53" s="29" t="s">
        <v>71</v>
      </c>
      <c r="IYA53" s="30" t="e">
        <f>_xlfn.STDEV.S(#REF!)</f>
        <v>#REF!</v>
      </c>
      <c r="IYD53" s="28" t="s">
        <v>64</v>
      </c>
      <c r="IYF53" s="24">
        <f>-0.81*(24.4/3.6)</f>
        <v>-5.4899999999999993</v>
      </c>
      <c r="IYH53" s="25" t="s">
        <v>65</v>
      </c>
      <c r="IYN53" s="29" t="s">
        <v>70</v>
      </c>
      <c r="IYO53" s="30" t="e">
        <f>_xlfn.STDEV.S(#REF!)</f>
        <v>#REF!</v>
      </c>
      <c r="IYP53" s="29" t="s">
        <v>71</v>
      </c>
      <c r="IYQ53" s="30" t="e">
        <f>_xlfn.STDEV.S(#REF!)</f>
        <v>#REF!</v>
      </c>
      <c r="IYT53" s="28" t="s">
        <v>64</v>
      </c>
      <c r="IYV53" s="24">
        <f>-0.81*(24.4/3.6)</f>
        <v>-5.4899999999999993</v>
      </c>
      <c r="IYX53" s="25" t="s">
        <v>65</v>
      </c>
      <c r="IZD53" s="29" t="s">
        <v>70</v>
      </c>
      <c r="IZE53" s="30" t="e">
        <f>_xlfn.STDEV.S(#REF!)</f>
        <v>#REF!</v>
      </c>
      <c r="IZF53" s="29" t="s">
        <v>71</v>
      </c>
      <c r="IZG53" s="30" t="e">
        <f>_xlfn.STDEV.S(#REF!)</f>
        <v>#REF!</v>
      </c>
      <c r="IZJ53" s="28" t="s">
        <v>64</v>
      </c>
      <c r="IZL53" s="24">
        <f>-0.81*(24.4/3.6)</f>
        <v>-5.4899999999999993</v>
      </c>
      <c r="IZN53" s="25" t="s">
        <v>65</v>
      </c>
      <c r="IZT53" s="29" t="s">
        <v>70</v>
      </c>
      <c r="IZU53" s="30" t="e">
        <f>_xlfn.STDEV.S(#REF!)</f>
        <v>#REF!</v>
      </c>
      <c r="IZV53" s="29" t="s">
        <v>71</v>
      </c>
      <c r="IZW53" s="30" t="e">
        <f>_xlfn.STDEV.S(#REF!)</f>
        <v>#REF!</v>
      </c>
      <c r="IZZ53" s="28" t="s">
        <v>64</v>
      </c>
      <c r="JAB53" s="24">
        <f>-0.81*(24.4/3.6)</f>
        <v>-5.4899999999999993</v>
      </c>
      <c r="JAD53" s="25" t="s">
        <v>65</v>
      </c>
      <c r="JAJ53" s="29" t="s">
        <v>70</v>
      </c>
      <c r="JAK53" s="30" t="e">
        <f>_xlfn.STDEV.S(#REF!)</f>
        <v>#REF!</v>
      </c>
      <c r="JAL53" s="29" t="s">
        <v>71</v>
      </c>
      <c r="JAM53" s="30" t="e">
        <f>_xlfn.STDEV.S(#REF!)</f>
        <v>#REF!</v>
      </c>
      <c r="JAP53" s="28" t="s">
        <v>64</v>
      </c>
      <c r="JAR53" s="24">
        <f>-0.81*(24.4/3.6)</f>
        <v>-5.4899999999999993</v>
      </c>
      <c r="JAT53" s="25" t="s">
        <v>65</v>
      </c>
      <c r="JAZ53" s="29" t="s">
        <v>70</v>
      </c>
      <c r="JBA53" s="30" t="e">
        <f>_xlfn.STDEV.S(#REF!)</f>
        <v>#REF!</v>
      </c>
      <c r="JBB53" s="29" t="s">
        <v>71</v>
      </c>
      <c r="JBC53" s="30" t="e">
        <f>_xlfn.STDEV.S(#REF!)</f>
        <v>#REF!</v>
      </c>
      <c r="JBF53" s="28" t="s">
        <v>64</v>
      </c>
      <c r="JBH53" s="24">
        <f>-0.81*(24.4/3.6)</f>
        <v>-5.4899999999999993</v>
      </c>
      <c r="JBJ53" s="25" t="s">
        <v>65</v>
      </c>
      <c r="JBP53" s="29" t="s">
        <v>70</v>
      </c>
      <c r="JBQ53" s="30" t="e">
        <f>_xlfn.STDEV.S(#REF!)</f>
        <v>#REF!</v>
      </c>
      <c r="JBR53" s="29" t="s">
        <v>71</v>
      </c>
      <c r="JBS53" s="30" t="e">
        <f>_xlfn.STDEV.S(#REF!)</f>
        <v>#REF!</v>
      </c>
      <c r="JBV53" s="28" t="s">
        <v>64</v>
      </c>
      <c r="JBX53" s="24">
        <f>-0.81*(24.4/3.6)</f>
        <v>-5.4899999999999993</v>
      </c>
      <c r="JBZ53" s="25" t="s">
        <v>65</v>
      </c>
      <c r="JCF53" s="29" t="s">
        <v>70</v>
      </c>
      <c r="JCG53" s="30" t="e">
        <f>_xlfn.STDEV.S(#REF!)</f>
        <v>#REF!</v>
      </c>
      <c r="JCH53" s="29" t="s">
        <v>71</v>
      </c>
      <c r="JCI53" s="30" t="e">
        <f>_xlfn.STDEV.S(#REF!)</f>
        <v>#REF!</v>
      </c>
      <c r="JCL53" s="28" t="s">
        <v>64</v>
      </c>
      <c r="JCN53" s="24">
        <f>-0.81*(24.4/3.6)</f>
        <v>-5.4899999999999993</v>
      </c>
      <c r="JCP53" s="25" t="s">
        <v>65</v>
      </c>
      <c r="JCV53" s="29" t="s">
        <v>70</v>
      </c>
      <c r="JCW53" s="30" t="e">
        <f>_xlfn.STDEV.S(#REF!)</f>
        <v>#REF!</v>
      </c>
      <c r="JCX53" s="29" t="s">
        <v>71</v>
      </c>
      <c r="JCY53" s="30" t="e">
        <f>_xlfn.STDEV.S(#REF!)</f>
        <v>#REF!</v>
      </c>
      <c r="JDB53" s="28" t="s">
        <v>64</v>
      </c>
      <c r="JDD53" s="24">
        <f>-0.81*(24.4/3.6)</f>
        <v>-5.4899999999999993</v>
      </c>
      <c r="JDF53" s="25" t="s">
        <v>65</v>
      </c>
      <c r="JDL53" s="29" t="s">
        <v>70</v>
      </c>
      <c r="JDM53" s="30" t="e">
        <f>_xlfn.STDEV.S(#REF!)</f>
        <v>#REF!</v>
      </c>
      <c r="JDN53" s="29" t="s">
        <v>71</v>
      </c>
      <c r="JDO53" s="30" t="e">
        <f>_xlfn.STDEV.S(#REF!)</f>
        <v>#REF!</v>
      </c>
      <c r="JDR53" s="28" t="s">
        <v>64</v>
      </c>
      <c r="JDT53" s="24">
        <f>-0.81*(24.4/3.6)</f>
        <v>-5.4899999999999993</v>
      </c>
      <c r="JDV53" s="25" t="s">
        <v>65</v>
      </c>
      <c r="JEB53" s="29" t="s">
        <v>70</v>
      </c>
      <c r="JEC53" s="30" t="e">
        <f>_xlfn.STDEV.S(#REF!)</f>
        <v>#REF!</v>
      </c>
      <c r="JED53" s="29" t="s">
        <v>71</v>
      </c>
      <c r="JEE53" s="30" t="e">
        <f>_xlfn.STDEV.S(#REF!)</f>
        <v>#REF!</v>
      </c>
      <c r="JEH53" s="28" t="s">
        <v>64</v>
      </c>
      <c r="JEJ53" s="24">
        <f>-0.81*(24.4/3.6)</f>
        <v>-5.4899999999999993</v>
      </c>
      <c r="JEL53" s="25" t="s">
        <v>65</v>
      </c>
      <c r="JER53" s="29" t="s">
        <v>70</v>
      </c>
      <c r="JES53" s="30" t="e">
        <f>_xlfn.STDEV.S(#REF!)</f>
        <v>#REF!</v>
      </c>
      <c r="JET53" s="29" t="s">
        <v>71</v>
      </c>
      <c r="JEU53" s="30" t="e">
        <f>_xlfn.STDEV.S(#REF!)</f>
        <v>#REF!</v>
      </c>
      <c r="JEX53" s="28" t="s">
        <v>64</v>
      </c>
      <c r="JEZ53" s="24">
        <f>-0.81*(24.4/3.6)</f>
        <v>-5.4899999999999993</v>
      </c>
      <c r="JFB53" s="25" t="s">
        <v>65</v>
      </c>
      <c r="JFH53" s="29" t="s">
        <v>70</v>
      </c>
      <c r="JFI53" s="30" t="e">
        <f>_xlfn.STDEV.S(#REF!)</f>
        <v>#REF!</v>
      </c>
      <c r="JFJ53" s="29" t="s">
        <v>71</v>
      </c>
      <c r="JFK53" s="30" t="e">
        <f>_xlfn.STDEV.S(#REF!)</f>
        <v>#REF!</v>
      </c>
      <c r="JFN53" s="28" t="s">
        <v>64</v>
      </c>
      <c r="JFP53" s="24">
        <f>-0.81*(24.4/3.6)</f>
        <v>-5.4899999999999993</v>
      </c>
      <c r="JFR53" s="25" t="s">
        <v>65</v>
      </c>
      <c r="JFX53" s="29" t="s">
        <v>70</v>
      </c>
      <c r="JFY53" s="30" t="e">
        <f>_xlfn.STDEV.S(#REF!)</f>
        <v>#REF!</v>
      </c>
      <c r="JFZ53" s="29" t="s">
        <v>71</v>
      </c>
      <c r="JGA53" s="30" t="e">
        <f>_xlfn.STDEV.S(#REF!)</f>
        <v>#REF!</v>
      </c>
      <c r="JGD53" s="28" t="s">
        <v>64</v>
      </c>
      <c r="JGF53" s="24">
        <f>-0.81*(24.4/3.6)</f>
        <v>-5.4899999999999993</v>
      </c>
      <c r="JGH53" s="25" t="s">
        <v>65</v>
      </c>
      <c r="JGN53" s="29" t="s">
        <v>70</v>
      </c>
      <c r="JGO53" s="30" t="e">
        <f>_xlfn.STDEV.S(#REF!)</f>
        <v>#REF!</v>
      </c>
      <c r="JGP53" s="29" t="s">
        <v>71</v>
      </c>
      <c r="JGQ53" s="30" t="e">
        <f>_xlfn.STDEV.S(#REF!)</f>
        <v>#REF!</v>
      </c>
      <c r="JGT53" s="28" t="s">
        <v>64</v>
      </c>
      <c r="JGV53" s="24">
        <f>-0.81*(24.4/3.6)</f>
        <v>-5.4899999999999993</v>
      </c>
      <c r="JGX53" s="25" t="s">
        <v>65</v>
      </c>
      <c r="JHD53" s="29" t="s">
        <v>70</v>
      </c>
      <c r="JHE53" s="30" t="e">
        <f>_xlfn.STDEV.S(#REF!)</f>
        <v>#REF!</v>
      </c>
      <c r="JHF53" s="29" t="s">
        <v>71</v>
      </c>
      <c r="JHG53" s="30" t="e">
        <f>_xlfn.STDEV.S(#REF!)</f>
        <v>#REF!</v>
      </c>
      <c r="JHJ53" s="28" t="s">
        <v>64</v>
      </c>
      <c r="JHL53" s="24">
        <f>-0.81*(24.4/3.6)</f>
        <v>-5.4899999999999993</v>
      </c>
      <c r="JHN53" s="25" t="s">
        <v>65</v>
      </c>
      <c r="JHT53" s="29" t="s">
        <v>70</v>
      </c>
      <c r="JHU53" s="30" t="e">
        <f>_xlfn.STDEV.S(#REF!)</f>
        <v>#REF!</v>
      </c>
      <c r="JHV53" s="29" t="s">
        <v>71</v>
      </c>
      <c r="JHW53" s="30" t="e">
        <f>_xlfn.STDEV.S(#REF!)</f>
        <v>#REF!</v>
      </c>
      <c r="JHZ53" s="28" t="s">
        <v>64</v>
      </c>
      <c r="JIB53" s="24">
        <f>-0.81*(24.4/3.6)</f>
        <v>-5.4899999999999993</v>
      </c>
      <c r="JID53" s="25" t="s">
        <v>65</v>
      </c>
      <c r="JIJ53" s="29" t="s">
        <v>70</v>
      </c>
      <c r="JIK53" s="30" t="e">
        <f>_xlfn.STDEV.S(#REF!)</f>
        <v>#REF!</v>
      </c>
      <c r="JIL53" s="29" t="s">
        <v>71</v>
      </c>
      <c r="JIM53" s="30" t="e">
        <f>_xlfn.STDEV.S(#REF!)</f>
        <v>#REF!</v>
      </c>
      <c r="JIP53" s="28" t="s">
        <v>64</v>
      </c>
      <c r="JIR53" s="24">
        <f>-0.81*(24.4/3.6)</f>
        <v>-5.4899999999999993</v>
      </c>
      <c r="JIT53" s="25" t="s">
        <v>65</v>
      </c>
      <c r="JIZ53" s="29" t="s">
        <v>70</v>
      </c>
      <c r="JJA53" s="30" t="e">
        <f>_xlfn.STDEV.S(#REF!)</f>
        <v>#REF!</v>
      </c>
      <c r="JJB53" s="29" t="s">
        <v>71</v>
      </c>
      <c r="JJC53" s="30" t="e">
        <f>_xlfn.STDEV.S(#REF!)</f>
        <v>#REF!</v>
      </c>
      <c r="JJF53" s="28" t="s">
        <v>64</v>
      </c>
      <c r="JJH53" s="24">
        <f>-0.81*(24.4/3.6)</f>
        <v>-5.4899999999999993</v>
      </c>
      <c r="JJJ53" s="25" t="s">
        <v>65</v>
      </c>
      <c r="JJP53" s="29" t="s">
        <v>70</v>
      </c>
      <c r="JJQ53" s="30" t="e">
        <f>_xlfn.STDEV.S(#REF!)</f>
        <v>#REF!</v>
      </c>
      <c r="JJR53" s="29" t="s">
        <v>71</v>
      </c>
      <c r="JJS53" s="30" t="e">
        <f>_xlfn.STDEV.S(#REF!)</f>
        <v>#REF!</v>
      </c>
      <c r="JJV53" s="28" t="s">
        <v>64</v>
      </c>
      <c r="JJX53" s="24">
        <f>-0.81*(24.4/3.6)</f>
        <v>-5.4899999999999993</v>
      </c>
      <c r="JJZ53" s="25" t="s">
        <v>65</v>
      </c>
      <c r="JKF53" s="29" t="s">
        <v>70</v>
      </c>
      <c r="JKG53" s="30" t="e">
        <f>_xlfn.STDEV.S(#REF!)</f>
        <v>#REF!</v>
      </c>
      <c r="JKH53" s="29" t="s">
        <v>71</v>
      </c>
      <c r="JKI53" s="30" t="e">
        <f>_xlfn.STDEV.S(#REF!)</f>
        <v>#REF!</v>
      </c>
      <c r="JKL53" s="28" t="s">
        <v>64</v>
      </c>
      <c r="JKN53" s="24">
        <f>-0.81*(24.4/3.6)</f>
        <v>-5.4899999999999993</v>
      </c>
      <c r="JKP53" s="25" t="s">
        <v>65</v>
      </c>
      <c r="JKV53" s="29" t="s">
        <v>70</v>
      </c>
      <c r="JKW53" s="30" t="e">
        <f>_xlfn.STDEV.S(#REF!)</f>
        <v>#REF!</v>
      </c>
      <c r="JKX53" s="29" t="s">
        <v>71</v>
      </c>
      <c r="JKY53" s="30" t="e">
        <f>_xlfn.STDEV.S(#REF!)</f>
        <v>#REF!</v>
      </c>
      <c r="JLB53" s="28" t="s">
        <v>64</v>
      </c>
      <c r="JLD53" s="24">
        <f>-0.81*(24.4/3.6)</f>
        <v>-5.4899999999999993</v>
      </c>
      <c r="JLF53" s="25" t="s">
        <v>65</v>
      </c>
      <c r="JLL53" s="29" t="s">
        <v>70</v>
      </c>
      <c r="JLM53" s="30" t="e">
        <f>_xlfn.STDEV.S(#REF!)</f>
        <v>#REF!</v>
      </c>
      <c r="JLN53" s="29" t="s">
        <v>71</v>
      </c>
      <c r="JLO53" s="30" t="e">
        <f>_xlfn.STDEV.S(#REF!)</f>
        <v>#REF!</v>
      </c>
      <c r="JLR53" s="28" t="s">
        <v>64</v>
      </c>
      <c r="JLT53" s="24">
        <f>-0.81*(24.4/3.6)</f>
        <v>-5.4899999999999993</v>
      </c>
      <c r="JLV53" s="25" t="s">
        <v>65</v>
      </c>
      <c r="JMB53" s="29" t="s">
        <v>70</v>
      </c>
      <c r="JMC53" s="30" t="e">
        <f>_xlfn.STDEV.S(#REF!)</f>
        <v>#REF!</v>
      </c>
      <c r="JMD53" s="29" t="s">
        <v>71</v>
      </c>
      <c r="JME53" s="30" t="e">
        <f>_xlfn.STDEV.S(#REF!)</f>
        <v>#REF!</v>
      </c>
      <c r="JMH53" s="28" t="s">
        <v>64</v>
      </c>
      <c r="JMJ53" s="24">
        <f>-0.81*(24.4/3.6)</f>
        <v>-5.4899999999999993</v>
      </c>
      <c r="JML53" s="25" t="s">
        <v>65</v>
      </c>
      <c r="JMR53" s="29" t="s">
        <v>70</v>
      </c>
      <c r="JMS53" s="30" t="e">
        <f>_xlfn.STDEV.S(#REF!)</f>
        <v>#REF!</v>
      </c>
      <c r="JMT53" s="29" t="s">
        <v>71</v>
      </c>
      <c r="JMU53" s="30" t="e">
        <f>_xlfn.STDEV.S(#REF!)</f>
        <v>#REF!</v>
      </c>
      <c r="JMX53" s="28" t="s">
        <v>64</v>
      </c>
      <c r="JMZ53" s="24">
        <f>-0.81*(24.4/3.6)</f>
        <v>-5.4899999999999993</v>
      </c>
      <c r="JNB53" s="25" t="s">
        <v>65</v>
      </c>
      <c r="JNH53" s="29" t="s">
        <v>70</v>
      </c>
      <c r="JNI53" s="30" t="e">
        <f>_xlfn.STDEV.S(#REF!)</f>
        <v>#REF!</v>
      </c>
      <c r="JNJ53" s="29" t="s">
        <v>71</v>
      </c>
      <c r="JNK53" s="30" t="e">
        <f>_xlfn.STDEV.S(#REF!)</f>
        <v>#REF!</v>
      </c>
      <c r="JNN53" s="28" t="s">
        <v>64</v>
      </c>
      <c r="JNP53" s="24">
        <f>-0.81*(24.4/3.6)</f>
        <v>-5.4899999999999993</v>
      </c>
      <c r="JNR53" s="25" t="s">
        <v>65</v>
      </c>
      <c r="JNX53" s="29" t="s">
        <v>70</v>
      </c>
      <c r="JNY53" s="30" t="e">
        <f>_xlfn.STDEV.S(#REF!)</f>
        <v>#REF!</v>
      </c>
      <c r="JNZ53" s="29" t="s">
        <v>71</v>
      </c>
      <c r="JOA53" s="30" t="e">
        <f>_xlfn.STDEV.S(#REF!)</f>
        <v>#REF!</v>
      </c>
      <c r="JOD53" s="28" t="s">
        <v>64</v>
      </c>
      <c r="JOF53" s="24">
        <f>-0.81*(24.4/3.6)</f>
        <v>-5.4899999999999993</v>
      </c>
      <c r="JOH53" s="25" t="s">
        <v>65</v>
      </c>
      <c r="JON53" s="29" t="s">
        <v>70</v>
      </c>
      <c r="JOO53" s="30" t="e">
        <f>_xlfn.STDEV.S(#REF!)</f>
        <v>#REF!</v>
      </c>
      <c r="JOP53" s="29" t="s">
        <v>71</v>
      </c>
      <c r="JOQ53" s="30" t="e">
        <f>_xlfn.STDEV.S(#REF!)</f>
        <v>#REF!</v>
      </c>
      <c r="JOT53" s="28" t="s">
        <v>64</v>
      </c>
      <c r="JOV53" s="24">
        <f>-0.81*(24.4/3.6)</f>
        <v>-5.4899999999999993</v>
      </c>
      <c r="JOX53" s="25" t="s">
        <v>65</v>
      </c>
      <c r="JPD53" s="29" t="s">
        <v>70</v>
      </c>
      <c r="JPE53" s="30" t="e">
        <f>_xlfn.STDEV.S(#REF!)</f>
        <v>#REF!</v>
      </c>
      <c r="JPF53" s="29" t="s">
        <v>71</v>
      </c>
      <c r="JPG53" s="30" t="e">
        <f>_xlfn.STDEV.S(#REF!)</f>
        <v>#REF!</v>
      </c>
      <c r="JPJ53" s="28" t="s">
        <v>64</v>
      </c>
      <c r="JPL53" s="24">
        <f>-0.81*(24.4/3.6)</f>
        <v>-5.4899999999999993</v>
      </c>
      <c r="JPN53" s="25" t="s">
        <v>65</v>
      </c>
      <c r="JPT53" s="29" t="s">
        <v>70</v>
      </c>
      <c r="JPU53" s="30" t="e">
        <f>_xlfn.STDEV.S(#REF!)</f>
        <v>#REF!</v>
      </c>
      <c r="JPV53" s="29" t="s">
        <v>71</v>
      </c>
      <c r="JPW53" s="30" t="e">
        <f>_xlfn.STDEV.S(#REF!)</f>
        <v>#REF!</v>
      </c>
      <c r="JPZ53" s="28" t="s">
        <v>64</v>
      </c>
      <c r="JQB53" s="24">
        <f>-0.81*(24.4/3.6)</f>
        <v>-5.4899999999999993</v>
      </c>
      <c r="JQD53" s="25" t="s">
        <v>65</v>
      </c>
      <c r="JQJ53" s="29" t="s">
        <v>70</v>
      </c>
      <c r="JQK53" s="30" t="e">
        <f>_xlfn.STDEV.S(#REF!)</f>
        <v>#REF!</v>
      </c>
      <c r="JQL53" s="29" t="s">
        <v>71</v>
      </c>
      <c r="JQM53" s="30" t="e">
        <f>_xlfn.STDEV.S(#REF!)</f>
        <v>#REF!</v>
      </c>
      <c r="JQP53" s="28" t="s">
        <v>64</v>
      </c>
      <c r="JQR53" s="24">
        <f>-0.81*(24.4/3.6)</f>
        <v>-5.4899999999999993</v>
      </c>
      <c r="JQT53" s="25" t="s">
        <v>65</v>
      </c>
      <c r="JQZ53" s="29" t="s">
        <v>70</v>
      </c>
      <c r="JRA53" s="30" t="e">
        <f>_xlfn.STDEV.S(#REF!)</f>
        <v>#REF!</v>
      </c>
      <c r="JRB53" s="29" t="s">
        <v>71</v>
      </c>
      <c r="JRC53" s="30" t="e">
        <f>_xlfn.STDEV.S(#REF!)</f>
        <v>#REF!</v>
      </c>
      <c r="JRF53" s="28" t="s">
        <v>64</v>
      </c>
      <c r="JRH53" s="24">
        <f>-0.81*(24.4/3.6)</f>
        <v>-5.4899999999999993</v>
      </c>
      <c r="JRJ53" s="25" t="s">
        <v>65</v>
      </c>
      <c r="JRP53" s="29" t="s">
        <v>70</v>
      </c>
      <c r="JRQ53" s="30" t="e">
        <f>_xlfn.STDEV.S(#REF!)</f>
        <v>#REF!</v>
      </c>
      <c r="JRR53" s="29" t="s">
        <v>71</v>
      </c>
      <c r="JRS53" s="30" t="e">
        <f>_xlfn.STDEV.S(#REF!)</f>
        <v>#REF!</v>
      </c>
      <c r="JRV53" s="28" t="s">
        <v>64</v>
      </c>
      <c r="JRX53" s="24">
        <f>-0.81*(24.4/3.6)</f>
        <v>-5.4899999999999993</v>
      </c>
      <c r="JRZ53" s="25" t="s">
        <v>65</v>
      </c>
      <c r="JSF53" s="29" t="s">
        <v>70</v>
      </c>
      <c r="JSG53" s="30" t="e">
        <f>_xlfn.STDEV.S(#REF!)</f>
        <v>#REF!</v>
      </c>
      <c r="JSH53" s="29" t="s">
        <v>71</v>
      </c>
      <c r="JSI53" s="30" t="e">
        <f>_xlfn.STDEV.S(#REF!)</f>
        <v>#REF!</v>
      </c>
      <c r="JSL53" s="28" t="s">
        <v>64</v>
      </c>
      <c r="JSN53" s="24">
        <f>-0.81*(24.4/3.6)</f>
        <v>-5.4899999999999993</v>
      </c>
      <c r="JSP53" s="25" t="s">
        <v>65</v>
      </c>
      <c r="JSV53" s="29" t="s">
        <v>70</v>
      </c>
      <c r="JSW53" s="30" t="e">
        <f>_xlfn.STDEV.S(#REF!)</f>
        <v>#REF!</v>
      </c>
      <c r="JSX53" s="29" t="s">
        <v>71</v>
      </c>
      <c r="JSY53" s="30" t="e">
        <f>_xlfn.STDEV.S(#REF!)</f>
        <v>#REF!</v>
      </c>
      <c r="JTB53" s="28" t="s">
        <v>64</v>
      </c>
      <c r="JTD53" s="24">
        <f>-0.81*(24.4/3.6)</f>
        <v>-5.4899999999999993</v>
      </c>
      <c r="JTF53" s="25" t="s">
        <v>65</v>
      </c>
      <c r="JTL53" s="29" t="s">
        <v>70</v>
      </c>
      <c r="JTM53" s="30" t="e">
        <f>_xlfn.STDEV.S(#REF!)</f>
        <v>#REF!</v>
      </c>
      <c r="JTN53" s="29" t="s">
        <v>71</v>
      </c>
      <c r="JTO53" s="30" t="e">
        <f>_xlfn.STDEV.S(#REF!)</f>
        <v>#REF!</v>
      </c>
      <c r="JTR53" s="28" t="s">
        <v>64</v>
      </c>
      <c r="JTT53" s="24">
        <f>-0.81*(24.4/3.6)</f>
        <v>-5.4899999999999993</v>
      </c>
      <c r="JTV53" s="25" t="s">
        <v>65</v>
      </c>
      <c r="JUB53" s="29" t="s">
        <v>70</v>
      </c>
      <c r="JUC53" s="30" t="e">
        <f>_xlfn.STDEV.S(#REF!)</f>
        <v>#REF!</v>
      </c>
      <c r="JUD53" s="29" t="s">
        <v>71</v>
      </c>
      <c r="JUE53" s="30" t="e">
        <f>_xlfn.STDEV.S(#REF!)</f>
        <v>#REF!</v>
      </c>
      <c r="JUH53" s="28" t="s">
        <v>64</v>
      </c>
      <c r="JUJ53" s="24">
        <f>-0.81*(24.4/3.6)</f>
        <v>-5.4899999999999993</v>
      </c>
      <c r="JUL53" s="25" t="s">
        <v>65</v>
      </c>
      <c r="JUR53" s="29" t="s">
        <v>70</v>
      </c>
      <c r="JUS53" s="30" t="e">
        <f>_xlfn.STDEV.S(#REF!)</f>
        <v>#REF!</v>
      </c>
      <c r="JUT53" s="29" t="s">
        <v>71</v>
      </c>
      <c r="JUU53" s="30" t="e">
        <f>_xlfn.STDEV.S(#REF!)</f>
        <v>#REF!</v>
      </c>
      <c r="JUX53" s="28" t="s">
        <v>64</v>
      </c>
      <c r="JUZ53" s="24">
        <f>-0.81*(24.4/3.6)</f>
        <v>-5.4899999999999993</v>
      </c>
      <c r="JVB53" s="25" t="s">
        <v>65</v>
      </c>
      <c r="JVH53" s="29" t="s">
        <v>70</v>
      </c>
      <c r="JVI53" s="30" t="e">
        <f>_xlfn.STDEV.S(#REF!)</f>
        <v>#REF!</v>
      </c>
      <c r="JVJ53" s="29" t="s">
        <v>71</v>
      </c>
      <c r="JVK53" s="30" t="e">
        <f>_xlfn.STDEV.S(#REF!)</f>
        <v>#REF!</v>
      </c>
      <c r="JVN53" s="28" t="s">
        <v>64</v>
      </c>
      <c r="JVP53" s="24">
        <f>-0.81*(24.4/3.6)</f>
        <v>-5.4899999999999993</v>
      </c>
      <c r="JVR53" s="25" t="s">
        <v>65</v>
      </c>
      <c r="JVX53" s="29" t="s">
        <v>70</v>
      </c>
      <c r="JVY53" s="30" t="e">
        <f>_xlfn.STDEV.S(#REF!)</f>
        <v>#REF!</v>
      </c>
      <c r="JVZ53" s="29" t="s">
        <v>71</v>
      </c>
      <c r="JWA53" s="30" t="e">
        <f>_xlfn.STDEV.S(#REF!)</f>
        <v>#REF!</v>
      </c>
      <c r="JWD53" s="28" t="s">
        <v>64</v>
      </c>
      <c r="JWF53" s="24">
        <f>-0.81*(24.4/3.6)</f>
        <v>-5.4899999999999993</v>
      </c>
      <c r="JWH53" s="25" t="s">
        <v>65</v>
      </c>
      <c r="JWN53" s="29" t="s">
        <v>70</v>
      </c>
      <c r="JWO53" s="30" t="e">
        <f>_xlfn.STDEV.S(#REF!)</f>
        <v>#REF!</v>
      </c>
      <c r="JWP53" s="29" t="s">
        <v>71</v>
      </c>
      <c r="JWQ53" s="30" t="e">
        <f>_xlfn.STDEV.S(#REF!)</f>
        <v>#REF!</v>
      </c>
      <c r="JWT53" s="28" t="s">
        <v>64</v>
      </c>
      <c r="JWV53" s="24">
        <f>-0.81*(24.4/3.6)</f>
        <v>-5.4899999999999993</v>
      </c>
      <c r="JWX53" s="25" t="s">
        <v>65</v>
      </c>
      <c r="JXD53" s="29" t="s">
        <v>70</v>
      </c>
      <c r="JXE53" s="30" t="e">
        <f>_xlfn.STDEV.S(#REF!)</f>
        <v>#REF!</v>
      </c>
      <c r="JXF53" s="29" t="s">
        <v>71</v>
      </c>
      <c r="JXG53" s="30" t="e">
        <f>_xlfn.STDEV.S(#REF!)</f>
        <v>#REF!</v>
      </c>
      <c r="JXJ53" s="28" t="s">
        <v>64</v>
      </c>
      <c r="JXL53" s="24">
        <f>-0.81*(24.4/3.6)</f>
        <v>-5.4899999999999993</v>
      </c>
      <c r="JXN53" s="25" t="s">
        <v>65</v>
      </c>
      <c r="JXT53" s="29" t="s">
        <v>70</v>
      </c>
      <c r="JXU53" s="30" t="e">
        <f>_xlfn.STDEV.S(#REF!)</f>
        <v>#REF!</v>
      </c>
      <c r="JXV53" s="29" t="s">
        <v>71</v>
      </c>
      <c r="JXW53" s="30" t="e">
        <f>_xlfn.STDEV.S(#REF!)</f>
        <v>#REF!</v>
      </c>
      <c r="JXZ53" s="28" t="s">
        <v>64</v>
      </c>
      <c r="JYB53" s="24">
        <f>-0.81*(24.4/3.6)</f>
        <v>-5.4899999999999993</v>
      </c>
      <c r="JYD53" s="25" t="s">
        <v>65</v>
      </c>
      <c r="JYJ53" s="29" t="s">
        <v>70</v>
      </c>
      <c r="JYK53" s="30" t="e">
        <f>_xlfn.STDEV.S(#REF!)</f>
        <v>#REF!</v>
      </c>
      <c r="JYL53" s="29" t="s">
        <v>71</v>
      </c>
      <c r="JYM53" s="30" t="e">
        <f>_xlfn.STDEV.S(#REF!)</f>
        <v>#REF!</v>
      </c>
      <c r="JYP53" s="28" t="s">
        <v>64</v>
      </c>
      <c r="JYR53" s="24">
        <f>-0.81*(24.4/3.6)</f>
        <v>-5.4899999999999993</v>
      </c>
      <c r="JYT53" s="25" t="s">
        <v>65</v>
      </c>
      <c r="JYZ53" s="29" t="s">
        <v>70</v>
      </c>
      <c r="JZA53" s="30" t="e">
        <f>_xlfn.STDEV.S(#REF!)</f>
        <v>#REF!</v>
      </c>
      <c r="JZB53" s="29" t="s">
        <v>71</v>
      </c>
      <c r="JZC53" s="30" t="e">
        <f>_xlfn.STDEV.S(#REF!)</f>
        <v>#REF!</v>
      </c>
      <c r="JZF53" s="28" t="s">
        <v>64</v>
      </c>
      <c r="JZH53" s="24">
        <f>-0.81*(24.4/3.6)</f>
        <v>-5.4899999999999993</v>
      </c>
      <c r="JZJ53" s="25" t="s">
        <v>65</v>
      </c>
      <c r="JZP53" s="29" t="s">
        <v>70</v>
      </c>
      <c r="JZQ53" s="30" t="e">
        <f>_xlfn.STDEV.S(#REF!)</f>
        <v>#REF!</v>
      </c>
      <c r="JZR53" s="29" t="s">
        <v>71</v>
      </c>
      <c r="JZS53" s="30" t="e">
        <f>_xlfn.STDEV.S(#REF!)</f>
        <v>#REF!</v>
      </c>
      <c r="JZV53" s="28" t="s">
        <v>64</v>
      </c>
      <c r="JZX53" s="24">
        <f>-0.81*(24.4/3.6)</f>
        <v>-5.4899999999999993</v>
      </c>
      <c r="JZZ53" s="25" t="s">
        <v>65</v>
      </c>
      <c r="KAF53" s="29" t="s">
        <v>70</v>
      </c>
      <c r="KAG53" s="30" t="e">
        <f>_xlfn.STDEV.S(#REF!)</f>
        <v>#REF!</v>
      </c>
      <c r="KAH53" s="29" t="s">
        <v>71</v>
      </c>
      <c r="KAI53" s="30" t="e">
        <f>_xlfn.STDEV.S(#REF!)</f>
        <v>#REF!</v>
      </c>
      <c r="KAL53" s="28" t="s">
        <v>64</v>
      </c>
      <c r="KAN53" s="24">
        <f>-0.81*(24.4/3.6)</f>
        <v>-5.4899999999999993</v>
      </c>
      <c r="KAP53" s="25" t="s">
        <v>65</v>
      </c>
      <c r="KAV53" s="29" t="s">
        <v>70</v>
      </c>
      <c r="KAW53" s="30" t="e">
        <f>_xlfn.STDEV.S(#REF!)</f>
        <v>#REF!</v>
      </c>
      <c r="KAX53" s="29" t="s">
        <v>71</v>
      </c>
      <c r="KAY53" s="30" t="e">
        <f>_xlfn.STDEV.S(#REF!)</f>
        <v>#REF!</v>
      </c>
      <c r="KBB53" s="28" t="s">
        <v>64</v>
      </c>
      <c r="KBD53" s="24">
        <f>-0.81*(24.4/3.6)</f>
        <v>-5.4899999999999993</v>
      </c>
      <c r="KBF53" s="25" t="s">
        <v>65</v>
      </c>
      <c r="KBL53" s="29" t="s">
        <v>70</v>
      </c>
      <c r="KBM53" s="30" t="e">
        <f>_xlfn.STDEV.S(#REF!)</f>
        <v>#REF!</v>
      </c>
      <c r="KBN53" s="29" t="s">
        <v>71</v>
      </c>
      <c r="KBO53" s="30" t="e">
        <f>_xlfn.STDEV.S(#REF!)</f>
        <v>#REF!</v>
      </c>
      <c r="KBR53" s="28" t="s">
        <v>64</v>
      </c>
      <c r="KBT53" s="24">
        <f>-0.81*(24.4/3.6)</f>
        <v>-5.4899999999999993</v>
      </c>
      <c r="KBV53" s="25" t="s">
        <v>65</v>
      </c>
      <c r="KCB53" s="29" t="s">
        <v>70</v>
      </c>
      <c r="KCC53" s="30" t="e">
        <f>_xlfn.STDEV.S(#REF!)</f>
        <v>#REF!</v>
      </c>
      <c r="KCD53" s="29" t="s">
        <v>71</v>
      </c>
      <c r="KCE53" s="30" t="e">
        <f>_xlfn.STDEV.S(#REF!)</f>
        <v>#REF!</v>
      </c>
      <c r="KCH53" s="28" t="s">
        <v>64</v>
      </c>
      <c r="KCJ53" s="24">
        <f>-0.81*(24.4/3.6)</f>
        <v>-5.4899999999999993</v>
      </c>
      <c r="KCL53" s="25" t="s">
        <v>65</v>
      </c>
      <c r="KCR53" s="29" t="s">
        <v>70</v>
      </c>
      <c r="KCS53" s="30" t="e">
        <f>_xlfn.STDEV.S(#REF!)</f>
        <v>#REF!</v>
      </c>
      <c r="KCT53" s="29" t="s">
        <v>71</v>
      </c>
      <c r="KCU53" s="30" t="e">
        <f>_xlfn.STDEV.S(#REF!)</f>
        <v>#REF!</v>
      </c>
      <c r="KCX53" s="28" t="s">
        <v>64</v>
      </c>
      <c r="KCZ53" s="24">
        <f>-0.81*(24.4/3.6)</f>
        <v>-5.4899999999999993</v>
      </c>
      <c r="KDB53" s="25" t="s">
        <v>65</v>
      </c>
      <c r="KDH53" s="29" t="s">
        <v>70</v>
      </c>
      <c r="KDI53" s="30" t="e">
        <f>_xlfn.STDEV.S(#REF!)</f>
        <v>#REF!</v>
      </c>
      <c r="KDJ53" s="29" t="s">
        <v>71</v>
      </c>
      <c r="KDK53" s="30" t="e">
        <f>_xlfn.STDEV.S(#REF!)</f>
        <v>#REF!</v>
      </c>
      <c r="KDN53" s="28" t="s">
        <v>64</v>
      </c>
      <c r="KDP53" s="24">
        <f>-0.81*(24.4/3.6)</f>
        <v>-5.4899999999999993</v>
      </c>
      <c r="KDR53" s="25" t="s">
        <v>65</v>
      </c>
      <c r="KDX53" s="29" t="s">
        <v>70</v>
      </c>
      <c r="KDY53" s="30" t="e">
        <f>_xlfn.STDEV.S(#REF!)</f>
        <v>#REF!</v>
      </c>
      <c r="KDZ53" s="29" t="s">
        <v>71</v>
      </c>
      <c r="KEA53" s="30" t="e">
        <f>_xlfn.STDEV.S(#REF!)</f>
        <v>#REF!</v>
      </c>
      <c r="KED53" s="28" t="s">
        <v>64</v>
      </c>
      <c r="KEF53" s="24">
        <f>-0.81*(24.4/3.6)</f>
        <v>-5.4899999999999993</v>
      </c>
      <c r="KEH53" s="25" t="s">
        <v>65</v>
      </c>
      <c r="KEN53" s="29" t="s">
        <v>70</v>
      </c>
      <c r="KEO53" s="30" t="e">
        <f>_xlfn.STDEV.S(#REF!)</f>
        <v>#REF!</v>
      </c>
      <c r="KEP53" s="29" t="s">
        <v>71</v>
      </c>
      <c r="KEQ53" s="30" t="e">
        <f>_xlfn.STDEV.S(#REF!)</f>
        <v>#REF!</v>
      </c>
      <c r="KET53" s="28" t="s">
        <v>64</v>
      </c>
      <c r="KEV53" s="24">
        <f>-0.81*(24.4/3.6)</f>
        <v>-5.4899999999999993</v>
      </c>
      <c r="KEX53" s="25" t="s">
        <v>65</v>
      </c>
      <c r="KFD53" s="29" t="s">
        <v>70</v>
      </c>
      <c r="KFE53" s="30" t="e">
        <f>_xlfn.STDEV.S(#REF!)</f>
        <v>#REF!</v>
      </c>
      <c r="KFF53" s="29" t="s">
        <v>71</v>
      </c>
      <c r="KFG53" s="30" t="e">
        <f>_xlfn.STDEV.S(#REF!)</f>
        <v>#REF!</v>
      </c>
      <c r="KFJ53" s="28" t="s">
        <v>64</v>
      </c>
      <c r="KFL53" s="24">
        <f>-0.81*(24.4/3.6)</f>
        <v>-5.4899999999999993</v>
      </c>
      <c r="KFN53" s="25" t="s">
        <v>65</v>
      </c>
      <c r="KFT53" s="29" t="s">
        <v>70</v>
      </c>
      <c r="KFU53" s="30" t="e">
        <f>_xlfn.STDEV.S(#REF!)</f>
        <v>#REF!</v>
      </c>
      <c r="KFV53" s="29" t="s">
        <v>71</v>
      </c>
      <c r="KFW53" s="30" t="e">
        <f>_xlfn.STDEV.S(#REF!)</f>
        <v>#REF!</v>
      </c>
      <c r="KFZ53" s="28" t="s">
        <v>64</v>
      </c>
      <c r="KGB53" s="24">
        <f>-0.81*(24.4/3.6)</f>
        <v>-5.4899999999999993</v>
      </c>
      <c r="KGD53" s="25" t="s">
        <v>65</v>
      </c>
      <c r="KGJ53" s="29" t="s">
        <v>70</v>
      </c>
      <c r="KGK53" s="30" t="e">
        <f>_xlfn.STDEV.S(#REF!)</f>
        <v>#REF!</v>
      </c>
      <c r="KGL53" s="29" t="s">
        <v>71</v>
      </c>
      <c r="KGM53" s="30" t="e">
        <f>_xlfn.STDEV.S(#REF!)</f>
        <v>#REF!</v>
      </c>
      <c r="KGP53" s="28" t="s">
        <v>64</v>
      </c>
      <c r="KGR53" s="24">
        <f>-0.81*(24.4/3.6)</f>
        <v>-5.4899999999999993</v>
      </c>
      <c r="KGT53" s="25" t="s">
        <v>65</v>
      </c>
      <c r="KGZ53" s="29" t="s">
        <v>70</v>
      </c>
      <c r="KHA53" s="30" t="e">
        <f>_xlfn.STDEV.S(#REF!)</f>
        <v>#REF!</v>
      </c>
      <c r="KHB53" s="29" t="s">
        <v>71</v>
      </c>
      <c r="KHC53" s="30" t="e">
        <f>_xlfn.STDEV.S(#REF!)</f>
        <v>#REF!</v>
      </c>
      <c r="KHF53" s="28" t="s">
        <v>64</v>
      </c>
      <c r="KHH53" s="24">
        <f>-0.81*(24.4/3.6)</f>
        <v>-5.4899999999999993</v>
      </c>
      <c r="KHJ53" s="25" t="s">
        <v>65</v>
      </c>
      <c r="KHP53" s="29" t="s">
        <v>70</v>
      </c>
      <c r="KHQ53" s="30" t="e">
        <f>_xlfn.STDEV.S(#REF!)</f>
        <v>#REF!</v>
      </c>
      <c r="KHR53" s="29" t="s">
        <v>71</v>
      </c>
      <c r="KHS53" s="30" t="e">
        <f>_xlfn.STDEV.S(#REF!)</f>
        <v>#REF!</v>
      </c>
      <c r="KHV53" s="28" t="s">
        <v>64</v>
      </c>
      <c r="KHX53" s="24">
        <f>-0.81*(24.4/3.6)</f>
        <v>-5.4899999999999993</v>
      </c>
      <c r="KHZ53" s="25" t="s">
        <v>65</v>
      </c>
      <c r="KIF53" s="29" t="s">
        <v>70</v>
      </c>
      <c r="KIG53" s="30" t="e">
        <f>_xlfn.STDEV.S(#REF!)</f>
        <v>#REF!</v>
      </c>
      <c r="KIH53" s="29" t="s">
        <v>71</v>
      </c>
      <c r="KII53" s="30" t="e">
        <f>_xlfn.STDEV.S(#REF!)</f>
        <v>#REF!</v>
      </c>
      <c r="KIL53" s="28" t="s">
        <v>64</v>
      </c>
      <c r="KIN53" s="24">
        <f>-0.81*(24.4/3.6)</f>
        <v>-5.4899999999999993</v>
      </c>
      <c r="KIP53" s="25" t="s">
        <v>65</v>
      </c>
      <c r="KIV53" s="29" t="s">
        <v>70</v>
      </c>
      <c r="KIW53" s="30" t="e">
        <f>_xlfn.STDEV.S(#REF!)</f>
        <v>#REF!</v>
      </c>
      <c r="KIX53" s="29" t="s">
        <v>71</v>
      </c>
      <c r="KIY53" s="30" t="e">
        <f>_xlfn.STDEV.S(#REF!)</f>
        <v>#REF!</v>
      </c>
      <c r="KJB53" s="28" t="s">
        <v>64</v>
      </c>
      <c r="KJD53" s="24">
        <f>-0.81*(24.4/3.6)</f>
        <v>-5.4899999999999993</v>
      </c>
      <c r="KJF53" s="25" t="s">
        <v>65</v>
      </c>
      <c r="KJL53" s="29" t="s">
        <v>70</v>
      </c>
      <c r="KJM53" s="30" t="e">
        <f>_xlfn.STDEV.S(#REF!)</f>
        <v>#REF!</v>
      </c>
      <c r="KJN53" s="29" t="s">
        <v>71</v>
      </c>
      <c r="KJO53" s="30" t="e">
        <f>_xlfn.STDEV.S(#REF!)</f>
        <v>#REF!</v>
      </c>
      <c r="KJR53" s="28" t="s">
        <v>64</v>
      </c>
      <c r="KJT53" s="24">
        <f>-0.81*(24.4/3.6)</f>
        <v>-5.4899999999999993</v>
      </c>
      <c r="KJV53" s="25" t="s">
        <v>65</v>
      </c>
      <c r="KKB53" s="29" t="s">
        <v>70</v>
      </c>
      <c r="KKC53" s="30" t="e">
        <f>_xlfn.STDEV.S(#REF!)</f>
        <v>#REF!</v>
      </c>
      <c r="KKD53" s="29" t="s">
        <v>71</v>
      </c>
      <c r="KKE53" s="30" t="e">
        <f>_xlfn.STDEV.S(#REF!)</f>
        <v>#REF!</v>
      </c>
      <c r="KKH53" s="28" t="s">
        <v>64</v>
      </c>
      <c r="KKJ53" s="24">
        <f>-0.81*(24.4/3.6)</f>
        <v>-5.4899999999999993</v>
      </c>
      <c r="KKL53" s="25" t="s">
        <v>65</v>
      </c>
      <c r="KKR53" s="29" t="s">
        <v>70</v>
      </c>
      <c r="KKS53" s="30" t="e">
        <f>_xlfn.STDEV.S(#REF!)</f>
        <v>#REF!</v>
      </c>
      <c r="KKT53" s="29" t="s">
        <v>71</v>
      </c>
      <c r="KKU53" s="30" t="e">
        <f>_xlfn.STDEV.S(#REF!)</f>
        <v>#REF!</v>
      </c>
      <c r="KKX53" s="28" t="s">
        <v>64</v>
      </c>
      <c r="KKZ53" s="24">
        <f>-0.81*(24.4/3.6)</f>
        <v>-5.4899999999999993</v>
      </c>
      <c r="KLB53" s="25" t="s">
        <v>65</v>
      </c>
      <c r="KLH53" s="29" t="s">
        <v>70</v>
      </c>
      <c r="KLI53" s="30" t="e">
        <f>_xlfn.STDEV.S(#REF!)</f>
        <v>#REF!</v>
      </c>
      <c r="KLJ53" s="29" t="s">
        <v>71</v>
      </c>
      <c r="KLK53" s="30" t="e">
        <f>_xlfn.STDEV.S(#REF!)</f>
        <v>#REF!</v>
      </c>
      <c r="KLN53" s="28" t="s">
        <v>64</v>
      </c>
      <c r="KLP53" s="24">
        <f>-0.81*(24.4/3.6)</f>
        <v>-5.4899999999999993</v>
      </c>
      <c r="KLR53" s="25" t="s">
        <v>65</v>
      </c>
      <c r="KLX53" s="29" t="s">
        <v>70</v>
      </c>
      <c r="KLY53" s="30" t="e">
        <f>_xlfn.STDEV.S(#REF!)</f>
        <v>#REF!</v>
      </c>
      <c r="KLZ53" s="29" t="s">
        <v>71</v>
      </c>
      <c r="KMA53" s="30" t="e">
        <f>_xlfn.STDEV.S(#REF!)</f>
        <v>#REF!</v>
      </c>
      <c r="KMD53" s="28" t="s">
        <v>64</v>
      </c>
      <c r="KMF53" s="24">
        <f>-0.81*(24.4/3.6)</f>
        <v>-5.4899999999999993</v>
      </c>
      <c r="KMH53" s="25" t="s">
        <v>65</v>
      </c>
      <c r="KMN53" s="29" t="s">
        <v>70</v>
      </c>
      <c r="KMO53" s="30" t="e">
        <f>_xlfn.STDEV.S(#REF!)</f>
        <v>#REF!</v>
      </c>
      <c r="KMP53" s="29" t="s">
        <v>71</v>
      </c>
      <c r="KMQ53" s="30" t="e">
        <f>_xlfn.STDEV.S(#REF!)</f>
        <v>#REF!</v>
      </c>
      <c r="KMT53" s="28" t="s">
        <v>64</v>
      </c>
      <c r="KMV53" s="24">
        <f>-0.81*(24.4/3.6)</f>
        <v>-5.4899999999999993</v>
      </c>
      <c r="KMX53" s="25" t="s">
        <v>65</v>
      </c>
      <c r="KND53" s="29" t="s">
        <v>70</v>
      </c>
      <c r="KNE53" s="30" t="e">
        <f>_xlfn.STDEV.S(#REF!)</f>
        <v>#REF!</v>
      </c>
      <c r="KNF53" s="29" t="s">
        <v>71</v>
      </c>
      <c r="KNG53" s="30" t="e">
        <f>_xlfn.STDEV.S(#REF!)</f>
        <v>#REF!</v>
      </c>
      <c r="KNJ53" s="28" t="s">
        <v>64</v>
      </c>
      <c r="KNL53" s="24">
        <f>-0.81*(24.4/3.6)</f>
        <v>-5.4899999999999993</v>
      </c>
      <c r="KNN53" s="25" t="s">
        <v>65</v>
      </c>
      <c r="KNT53" s="29" t="s">
        <v>70</v>
      </c>
      <c r="KNU53" s="30" t="e">
        <f>_xlfn.STDEV.S(#REF!)</f>
        <v>#REF!</v>
      </c>
      <c r="KNV53" s="29" t="s">
        <v>71</v>
      </c>
      <c r="KNW53" s="30" t="e">
        <f>_xlfn.STDEV.S(#REF!)</f>
        <v>#REF!</v>
      </c>
      <c r="KNZ53" s="28" t="s">
        <v>64</v>
      </c>
      <c r="KOB53" s="24">
        <f>-0.81*(24.4/3.6)</f>
        <v>-5.4899999999999993</v>
      </c>
      <c r="KOD53" s="25" t="s">
        <v>65</v>
      </c>
      <c r="KOJ53" s="29" t="s">
        <v>70</v>
      </c>
      <c r="KOK53" s="30" t="e">
        <f>_xlfn.STDEV.S(#REF!)</f>
        <v>#REF!</v>
      </c>
      <c r="KOL53" s="29" t="s">
        <v>71</v>
      </c>
      <c r="KOM53" s="30" t="e">
        <f>_xlfn.STDEV.S(#REF!)</f>
        <v>#REF!</v>
      </c>
      <c r="KOP53" s="28" t="s">
        <v>64</v>
      </c>
      <c r="KOR53" s="24">
        <f>-0.81*(24.4/3.6)</f>
        <v>-5.4899999999999993</v>
      </c>
      <c r="KOT53" s="25" t="s">
        <v>65</v>
      </c>
      <c r="KOZ53" s="29" t="s">
        <v>70</v>
      </c>
      <c r="KPA53" s="30" t="e">
        <f>_xlfn.STDEV.S(#REF!)</f>
        <v>#REF!</v>
      </c>
      <c r="KPB53" s="29" t="s">
        <v>71</v>
      </c>
      <c r="KPC53" s="30" t="e">
        <f>_xlfn.STDEV.S(#REF!)</f>
        <v>#REF!</v>
      </c>
      <c r="KPF53" s="28" t="s">
        <v>64</v>
      </c>
      <c r="KPH53" s="24">
        <f>-0.81*(24.4/3.6)</f>
        <v>-5.4899999999999993</v>
      </c>
      <c r="KPJ53" s="25" t="s">
        <v>65</v>
      </c>
      <c r="KPP53" s="29" t="s">
        <v>70</v>
      </c>
      <c r="KPQ53" s="30" t="e">
        <f>_xlfn.STDEV.S(#REF!)</f>
        <v>#REF!</v>
      </c>
      <c r="KPR53" s="29" t="s">
        <v>71</v>
      </c>
      <c r="KPS53" s="30" t="e">
        <f>_xlfn.STDEV.S(#REF!)</f>
        <v>#REF!</v>
      </c>
      <c r="KPV53" s="28" t="s">
        <v>64</v>
      </c>
      <c r="KPX53" s="24">
        <f>-0.81*(24.4/3.6)</f>
        <v>-5.4899999999999993</v>
      </c>
      <c r="KPZ53" s="25" t="s">
        <v>65</v>
      </c>
      <c r="KQF53" s="29" t="s">
        <v>70</v>
      </c>
      <c r="KQG53" s="30" t="e">
        <f>_xlfn.STDEV.S(#REF!)</f>
        <v>#REF!</v>
      </c>
      <c r="KQH53" s="29" t="s">
        <v>71</v>
      </c>
      <c r="KQI53" s="30" t="e">
        <f>_xlfn.STDEV.S(#REF!)</f>
        <v>#REF!</v>
      </c>
      <c r="KQL53" s="28" t="s">
        <v>64</v>
      </c>
      <c r="KQN53" s="24">
        <f>-0.81*(24.4/3.6)</f>
        <v>-5.4899999999999993</v>
      </c>
      <c r="KQP53" s="25" t="s">
        <v>65</v>
      </c>
      <c r="KQV53" s="29" t="s">
        <v>70</v>
      </c>
      <c r="KQW53" s="30" t="e">
        <f>_xlfn.STDEV.S(#REF!)</f>
        <v>#REF!</v>
      </c>
      <c r="KQX53" s="29" t="s">
        <v>71</v>
      </c>
      <c r="KQY53" s="30" t="e">
        <f>_xlfn.STDEV.S(#REF!)</f>
        <v>#REF!</v>
      </c>
      <c r="KRB53" s="28" t="s">
        <v>64</v>
      </c>
      <c r="KRD53" s="24">
        <f>-0.81*(24.4/3.6)</f>
        <v>-5.4899999999999993</v>
      </c>
      <c r="KRF53" s="25" t="s">
        <v>65</v>
      </c>
      <c r="KRL53" s="29" t="s">
        <v>70</v>
      </c>
      <c r="KRM53" s="30" t="e">
        <f>_xlfn.STDEV.S(#REF!)</f>
        <v>#REF!</v>
      </c>
      <c r="KRN53" s="29" t="s">
        <v>71</v>
      </c>
      <c r="KRO53" s="30" t="e">
        <f>_xlfn.STDEV.S(#REF!)</f>
        <v>#REF!</v>
      </c>
      <c r="KRR53" s="28" t="s">
        <v>64</v>
      </c>
      <c r="KRT53" s="24">
        <f>-0.81*(24.4/3.6)</f>
        <v>-5.4899999999999993</v>
      </c>
      <c r="KRV53" s="25" t="s">
        <v>65</v>
      </c>
      <c r="KSB53" s="29" t="s">
        <v>70</v>
      </c>
      <c r="KSC53" s="30" t="e">
        <f>_xlfn.STDEV.S(#REF!)</f>
        <v>#REF!</v>
      </c>
      <c r="KSD53" s="29" t="s">
        <v>71</v>
      </c>
      <c r="KSE53" s="30" t="e">
        <f>_xlfn.STDEV.S(#REF!)</f>
        <v>#REF!</v>
      </c>
      <c r="KSH53" s="28" t="s">
        <v>64</v>
      </c>
      <c r="KSJ53" s="24">
        <f>-0.81*(24.4/3.6)</f>
        <v>-5.4899999999999993</v>
      </c>
      <c r="KSL53" s="25" t="s">
        <v>65</v>
      </c>
      <c r="KSR53" s="29" t="s">
        <v>70</v>
      </c>
      <c r="KSS53" s="30" t="e">
        <f>_xlfn.STDEV.S(#REF!)</f>
        <v>#REF!</v>
      </c>
      <c r="KST53" s="29" t="s">
        <v>71</v>
      </c>
      <c r="KSU53" s="30" t="e">
        <f>_xlfn.STDEV.S(#REF!)</f>
        <v>#REF!</v>
      </c>
      <c r="KSX53" s="28" t="s">
        <v>64</v>
      </c>
      <c r="KSZ53" s="24">
        <f>-0.81*(24.4/3.6)</f>
        <v>-5.4899999999999993</v>
      </c>
      <c r="KTB53" s="25" t="s">
        <v>65</v>
      </c>
      <c r="KTH53" s="29" t="s">
        <v>70</v>
      </c>
      <c r="KTI53" s="30" t="e">
        <f>_xlfn.STDEV.S(#REF!)</f>
        <v>#REF!</v>
      </c>
      <c r="KTJ53" s="29" t="s">
        <v>71</v>
      </c>
      <c r="KTK53" s="30" t="e">
        <f>_xlfn.STDEV.S(#REF!)</f>
        <v>#REF!</v>
      </c>
      <c r="KTN53" s="28" t="s">
        <v>64</v>
      </c>
      <c r="KTP53" s="24">
        <f>-0.81*(24.4/3.6)</f>
        <v>-5.4899999999999993</v>
      </c>
      <c r="KTR53" s="25" t="s">
        <v>65</v>
      </c>
      <c r="KTX53" s="29" t="s">
        <v>70</v>
      </c>
      <c r="KTY53" s="30" t="e">
        <f>_xlfn.STDEV.S(#REF!)</f>
        <v>#REF!</v>
      </c>
      <c r="KTZ53" s="29" t="s">
        <v>71</v>
      </c>
      <c r="KUA53" s="30" t="e">
        <f>_xlfn.STDEV.S(#REF!)</f>
        <v>#REF!</v>
      </c>
      <c r="KUD53" s="28" t="s">
        <v>64</v>
      </c>
      <c r="KUF53" s="24">
        <f>-0.81*(24.4/3.6)</f>
        <v>-5.4899999999999993</v>
      </c>
      <c r="KUH53" s="25" t="s">
        <v>65</v>
      </c>
      <c r="KUN53" s="29" t="s">
        <v>70</v>
      </c>
      <c r="KUO53" s="30" t="e">
        <f>_xlfn.STDEV.S(#REF!)</f>
        <v>#REF!</v>
      </c>
      <c r="KUP53" s="29" t="s">
        <v>71</v>
      </c>
      <c r="KUQ53" s="30" t="e">
        <f>_xlfn.STDEV.S(#REF!)</f>
        <v>#REF!</v>
      </c>
      <c r="KUT53" s="28" t="s">
        <v>64</v>
      </c>
      <c r="KUV53" s="24">
        <f>-0.81*(24.4/3.6)</f>
        <v>-5.4899999999999993</v>
      </c>
      <c r="KUX53" s="25" t="s">
        <v>65</v>
      </c>
      <c r="KVD53" s="29" t="s">
        <v>70</v>
      </c>
      <c r="KVE53" s="30" t="e">
        <f>_xlfn.STDEV.S(#REF!)</f>
        <v>#REF!</v>
      </c>
      <c r="KVF53" s="29" t="s">
        <v>71</v>
      </c>
      <c r="KVG53" s="30" t="e">
        <f>_xlfn.STDEV.S(#REF!)</f>
        <v>#REF!</v>
      </c>
      <c r="KVJ53" s="28" t="s">
        <v>64</v>
      </c>
      <c r="KVL53" s="24">
        <f>-0.81*(24.4/3.6)</f>
        <v>-5.4899999999999993</v>
      </c>
      <c r="KVN53" s="25" t="s">
        <v>65</v>
      </c>
      <c r="KVT53" s="29" t="s">
        <v>70</v>
      </c>
      <c r="KVU53" s="30" t="e">
        <f>_xlfn.STDEV.S(#REF!)</f>
        <v>#REF!</v>
      </c>
      <c r="KVV53" s="29" t="s">
        <v>71</v>
      </c>
      <c r="KVW53" s="30" t="e">
        <f>_xlfn.STDEV.S(#REF!)</f>
        <v>#REF!</v>
      </c>
      <c r="KVZ53" s="28" t="s">
        <v>64</v>
      </c>
      <c r="KWB53" s="24">
        <f>-0.81*(24.4/3.6)</f>
        <v>-5.4899999999999993</v>
      </c>
      <c r="KWD53" s="25" t="s">
        <v>65</v>
      </c>
      <c r="KWJ53" s="29" t="s">
        <v>70</v>
      </c>
      <c r="KWK53" s="30" t="e">
        <f>_xlfn.STDEV.S(#REF!)</f>
        <v>#REF!</v>
      </c>
      <c r="KWL53" s="29" t="s">
        <v>71</v>
      </c>
      <c r="KWM53" s="30" t="e">
        <f>_xlfn.STDEV.S(#REF!)</f>
        <v>#REF!</v>
      </c>
      <c r="KWP53" s="28" t="s">
        <v>64</v>
      </c>
      <c r="KWR53" s="24">
        <f>-0.81*(24.4/3.6)</f>
        <v>-5.4899999999999993</v>
      </c>
      <c r="KWT53" s="25" t="s">
        <v>65</v>
      </c>
      <c r="KWZ53" s="29" t="s">
        <v>70</v>
      </c>
      <c r="KXA53" s="30" t="e">
        <f>_xlfn.STDEV.S(#REF!)</f>
        <v>#REF!</v>
      </c>
      <c r="KXB53" s="29" t="s">
        <v>71</v>
      </c>
      <c r="KXC53" s="30" t="e">
        <f>_xlfn.STDEV.S(#REF!)</f>
        <v>#REF!</v>
      </c>
      <c r="KXF53" s="28" t="s">
        <v>64</v>
      </c>
      <c r="KXH53" s="24">
        <f>-0.81*(24.4/3.6)</f>
        <v>-5.4899999999999993</v>
      </c>
      <c r="KXJ53" s="25" t="s">
        <v>65</v>
      </c>
      <c r="KXP53" s="29" t="s">
        <v>70</v>
      </c>
      <c r="KXQ53" s="30" t="e">
        <f>_xlfn.STDEV.S(#REF!)</f>
        <v>#REF!</v>
      </c>
      <c r="KXR53" s="29" t="s">
        <v>71</v>
      </c>
      <c r="KXS53" s="30" t="e">
        <f>_xlfn.STDEV.S(#REF!)</f>
        <v>#REF!</v>
      </c>
      <c r="KXV53" s="28" t="s">
        <v>64</v>
      </c>
      <c r="KXX53" s="24">
        <f>-0.81*(24.4/3.6)</f>
        <v>-5.4899999999999993</v>
      </c>
      <c r="KXZ53" s="25" t="s">
        <v>65</v>
      </c>
      <c r="KYF53" s="29" t="s">
        <v>70</v>
      </c>
      <c r="KYG53" s="30" t="e">
        <f>_xlfn.STDEV.S(#REF!)</f>
        <v>#REF!</v>
      </c>
      <c r="KYH53" s="29" t="s">
        <v>71</v>
      </c>
      <c r="KYI53" s="30" t="e">
        <f>_xlfn.STDEV.S(#REF!)</f>
        <v>#REF!</v>
      </c>
      <c r="KYL53" s="28" t="s">
        <v>64</v>
      </c>
      <c r="KYN53" s="24">
        <f>-0.81*(24.4/3.6)</f>
        <v>-5.4899999999999993</v>
      </c>
      <c r="KYP53" s="25" t="s">
        <v>65</v>
      </c>
      <c r="KYV53" s="29" t="s">
        <v>70</v>
      </c>
      <c r="KYW53" s="30" t="e">
        <f>_xlfn.STDEV.S(#REF!)</f>
        <v>#REF!</v>
      </c>
      <c r="KYX53" s="29" t="s">
        <v>71</v>
      </c>
      <c r="KYY53" s="30" t="e">
        <f>_xlfn.STDEV.S(#REF!)</f>
        <v>#REF!</v>
      </c>
      <c r="KZB53" s="28" t="s">
        <v>64</v>
      </c>
      <c r="KZD53" s="24">
        <f>-0.81*(24.4/3.6)</f>
        <v>-5.4899999999999993</v>
      </c>
      <c r="KZF53" s="25" t="s">
        <v>65</v>
      </c>
      <c r="KZL53" s="29" t="s">
        <v>70</v>
      </c>
      <c r="KZM53" s="30" t="e">
        <f>_xlfn.STDEV.S(#REF!)</f>
        <v>#REF!</v>
      </c>
      <c r="KZN53" s="29" t="s">
        <v>71</v>
      </c>
      <c r="KZO53" s="30" t="e">
        <f>_xlfn.STDEV.S(#REF!)</f>
        <v>#REF!</v>
      </c>
      <c r="KZR53" s="28" t="s">
        <v>64</v>
      </c>
      <c r="KZT53" s="24">
        <f>-0.81*(24.4/3.6)</f>
        <v>-5.4899999999999993</v>
      </c>
      <c r="KZV53" s="25" t="s">
        <v>65</v>
      </c>
      <c r="LAB53" s="29" t="s">
        <v>70</v>
      </c>
      <c r="LAC53" s="30" t="e">
        <f>_xlfn.STDEV.S(#REF!)</f>
        <v>#REF!</v>
      </c>
      <c r="LAD53" s="29" t="s">
        <v>71</v>
      </c>
      <c r="LAE53" s="30" t="e">
        <f>_xlfn.STDEV.S(#REF!)</f>
        <v>#REF!</v>
      </c>
      <c r="LAH53" s="28" t="s">
        <v>64</v>
      </c>
      <c r="LAJ53" s="24">
        <f>-0.81*(24.4/3.6)</f>
        <v>-5.4899999999999993</v>
      </c>
      <c r="LAL53" s="25" t="s">
        <v>65</v>
      </c>
      <c r="LAR53" s="29" t="s">
        <v>70</v>
      </c>
      <c r="LAS53" s="30" t="e">
        <f>_xlfn.STDEV.S(#REF!)</f>
        <v>#REF!</v>
      </c>
      <c r="LAT53" s="29" t="s">
        <v>71</v>
      </c>
      <c r="LAU53" s="30" t="e">
        <f>_xlfn.STDEV.S(#REF!)</f>
        <v>#REF!</v>
      </c>
      <c r="LAX53" s="28" t="s">
        <v>64</v>
      </c>
      <c r="LAZ53" s="24">
        <f>-0.81*(24.4/3.6)</f>
        <v>-5.4899999999999993</v>
      </c>
      <c r="LBB53" s="25" t="s">
        <v>65</v>
      </c>
      <c r="LBH53" s="29" t="s">
        <v>70</v>
      </c>
      <c r="LBI53" s="30" t="e">
        <f>_xlfn.STDEV.S(#REF!)</f>
        <v>#REF!</v>
      </c>
      <c r="LBJ53" s="29" t="s">
        <v>71</v>
      </c>
      <c r="LBK53" s="30" t="e">
        <f>_xlfn.STDEV.S(#REF!)</f>
        <v>#REF!</v>
      </c>
      <c r="LBN53" s="28" t="s">
        <v>64</v>
      </c>
      <c r="LBP53" s="24">
        <f>-0.81*(24.4/3.6)</f>
        <v>-5.4899999999999993</v>
      </c>
      <c r="LBR53" s="25" t="s">
        <v>65</v>
      </c>
      <c r="LBX53" s="29" t="s">
        <v>70</v>
      </c>
      <c r="LBY53" s="30" t="e">
        <f>_xlfn.STDEV.S(#REF!)</f>
        <v>#REF!</v>
      </c>
      <c r="LBZ53" s="29" t="s">
        <v>71</v>
      </c>
      <c r="LCA53" s="30" t="e">
        <f>_xlfn.STDEV.S(#REF!)</f>
        <v>#REF!</v>
      </c>
      <c r="LCD53" s="28" t="s">
        <v>64</v>
      </c>
      <c r="LCF53" s="24">
        <f>-0.81*(24.4/3.6)</f>
        <v>-5.4899999999999993</v>
      </c>
      <c r="LCH53" s="25" t="s">
        <v>65</v>
      </c>
      <c r="LCN53" s="29" t="s">
        <v>70</v>
      </c>
      <c r="LCO53" s="30" t="e">
        <f>_xlfn.STDEV.S(#REF!)</f>
        <v>#REF!</v>
      </c>
      <c r="LCP53" s="29" t="s">
        <v>71</v>
      </c>
      <c r="LCQ53" s="30" t="e">
        <f>_xlfn.STDEV.S(#REF!)</f>
        <v>#REF!</v>
      </c>
      <c r="LCT53" s="28" t="s">
        <v>64</v>
      </c>
      <c r="LCV53" s="24">
        <f>-0.81*(24.4/3.6)</f>
        <v>-5.4899999999999993</v>
      </c>
      <c r="LCX53" s="25" t="s">
        <v>65</v>
      </c>
      <c r="LDD53" s="29" t="s">
        <v>70</v>
      </c>
      <c r="LDE53" s="30" t="e">
        <f>_xlfn.STDEV.S(#REF!)</f>
        <v>#REF!</v>
      </c>
      <c r="LDF53" s="29" t="s">
        <v>71</v>
      </c>
      <c r="LDG53" s="30" t="e">
        <f>_xlfn.STDEV.S(#REF!)</f>
        <v>#REF!</v>
      </c>
      <c r="LDJ53" s="28" t="s">
        <v>64</v>
      </c>
      <c r="LDL53" s="24">
        <f>-0.81*(24.4/3.6)</f>
        <v>-5.4899999999999993</v>
      </c>
      <c r="LDN53" s="25" t="s">
        <v>65</v>
      </c>
      <c r="LDT53" s="29" t="s">
        <v>70</v>
      </c>
      <c r="LDU53" s="30" t="e">
        <f>_xlfn.STDEV.S(#REF!)</f>
        <v>#REF!</v>
      </c>
      <c r="LDV53" s="29" t="s">
        <v>71</v>
      </c>
      <c r="LDW53" s="30" t="e">
        <f>_xlfn.STDEV.S(#REF!)</f>
        <v>#REF!</v>
      </c>
      <c r="LDZ53" s="28" t="s">
        <v>64</v>
      </c>
      <c r="LEB53" s="24">
        <f>-0.81*(24.4/3.6)</f>
        <v>-5.4899999999999993</v>
      </c>
      <c r="LED53" s="25" t="s">
        <v>65</v>
      </c>
      <c r="LEJ53" s="29" t="s">
        <v>70</v>
      </c>
      <c r="LEK53" s="30" t="e">
        <f>_xlfn.STDEV.S(#REF!)</f>
        <v>#REF!</v>
      </c>
      <c r="LEL53" s="29" t="s">
        <v>71</v>
      </c>
      <c r="LEM53" s="30" t="e">
        <f>_xlfn.STDEV.S(#REF!)</f>
        <v>#REF!</v>
      </c>
      <c r="LEP53" s="28" t="s">
        <v>64</v>
      </c>
      <c r="LER53" s="24">
        <f>-0.81*(24.4/3.6)</f>
        <v>-5.4899999999999993</v>
      </c>
      <c r="LET53" s="25" t="s">
        <v>65</v>
      </c>
      <c r="LEZ53" s="29" t="s">
        <v>70</v>
      </c>
      <c r="LFA53" s="30" t="e">
        <f>_xlfn.STDEV.S(#REF!)</f>
        <v>#REF!</v>
      </c>
      <c r="LFB53" s="29" t="s">
        <v>71</v>
      </c>
      <c r="LFC53" s="30" t="e">
        <f>_xlfn.STDEV.S(#REF!)</f>
        <v>#REF!</v>
      </c>
      <c r="LFF53" s="28" t="s">
        <v>64</v>
      </c>
      <c r="LFH53" s="24">
        <f>-0.81*(24.4/3.6)</f>
        <v>-5.4899999999999993</v>
      </c>
      <c r="LFJ53" s="25" t="s">
        <v>65</v>
      </c>
      <c r="LFP53" s="29" t="s">
        <v>70</v>
      </c>
      <c r="LFQ53" s="30" t="e">
        <f>_xlfn.STDEV.S(#REF!)</f>
        <v>#REF!</v>
      </c>
      <c r="LFR53" s="29" t="s">
        <v>71</v>
      </c>
      <c r="LFS53" s="30" t="e">
        <f>_xlfn.STDEV.S(#REF!)</f>
        <v>#REF!</v>
      </c>
      <c r="LFV53" s="28" t="s">
        <v>64</v>
      </c>
      <c r="LFX53" s="24">
        <f>-0.81*(24.4/3.6)</f>
        <v>-5.4899999999999993</v>
      </c>
      <c r="LFZ53" s="25" t="s">
        <v>65</v>
      </c>
      <c r="LGF53" s="29" t="s">
        <v>70</v>
      </c>
      <c r="LGG53" s="30" t="e">
        <f>_xlfn.STDEV.S(#REF!)</f>
        <v>#REF!</v>
      </c>
      <c r="LGH53" s="29" t="s">
        <v>71</v>
      </c>
      <c r="LGI53" s="30" t="e">
        <f>_xlfn.STDEV.S(#REF!)</f>
        <v>#REF!</v>
      </c>
      <c r="LGL53" s="28" t="s">
        <v>64</v>
      </c>
      <c r="LGN53" s="24">
        <f>-0.81*(24.4/3.6)</f>
        <v>-5.4899999999999993</v>
      </c>
      <c r="LGP53" s="25" t="s">
        <v>65</v>
      </c>
      <c r="LGV53" s="29" t="s">
        <v>70</v>
      </c>
      <c r="LGW53" s="30" t="e">
        <f>_xlfn.STDEV.S(#REF!)</f>
        <v>#REF!</v>
      </c>
      <c r="LGX53" s="29" t="s">
        <v>71</v>
      </c>
      <c r="LGY53" s="30" t="e">
        <f>_xlfn.STDEV.S(#REF!)</f>
        <v>#REF!</v>
      </c>
      <c r="LHB53" s="28" t="s">
        <v>64</v>
      </c>
      <c r="LHD53" s="24">
        <f>-0.81*(24.4/3.6)</f>
        <v>-5.4899999999999993</v>
      </c>
      <c r="LHF53" s="25" t="s">
        <v>65</v>
      </c>
      <c r="LHL53" s="29" t="s">
        <v>70</v>
      </c>
      <c r="LHM53" s="30" t="e">
        <f>_xlfn.STDEV.S(#REF!)</f>
        <v>#REF!</v>
      </c>
      <c r="LHN53" s="29" t="s">
        <v>71</v>
      </c>
      <c r="LHO53" s="30" t="e">
        <f>_xlfn.STDEV.S(#REF!)</f>
        <v>#REF!</v>
      </c>
      <c r="LHR53" s="28" t="s">
        <v>64</v>
      </c>
      <c r="LHT53" s="24">
        <f>-0.81*(24.4/3.6)</f>
        <v>-5.4899999999999993</v>
      </c>
      <c r="LHV53" s="25" t="s">
        <v>65</v>
      </c>
      <c r="LIB53" s="29" t="s">
        <v>70</v>
      </c>
      <c r="LIC53" s="30" t="e">
        <f>_xlfn.STDEV.S(#REF!)</f>
        <v>#REF!</v>
      </c>
      <c r="LID53" s="29" t="s">
        <v>71</v>
      </c>
      <c r="LIE53" s="30" t="e">
        <f>_xlfn.STDEV.S(#REF!)</f>
        <v>#REF!</v>
      </c>
      <c r="LIH53" s="28" t="s">
        <v>64</v>
      </c>
      <c r="LIJ53" s="24">
        <f>-0.81*(24.4/3.6)</f>
        <v>-5.4899999999999993</v>
      </c>
      <c r="LIL53" s="25" t="s">
        <v>65</v>
      </c>
      <c r="LIR53" s="29" t="s">
        <v>70</v>
      </c>
      <c r="LIS53" s="30" t="e">
        <f>_xlfn.STDEV.S(#REF!)</f>
        <v>#REF!</v>
      </c>
      <c r="LIT53" s="29" t="s">
        <v>71</v>
      </c>
      <c r="LIU53" s="30" t="e">
        <f>_xlfn.STDEV.S(#REF!)</f>
        <v>#REF!</v>
      </c>
      <c r="LIX53" s="28" t="s">
        <v>64</v>
      </c>
      <c r="LIZ53" s="24">
        <f>-0.81*(24.4/3.6)</f>
        <v>-5.4899999999999993</v>
      </c>
      <c r="LJB53" s="25" t="s">
        <v>65</v>
      </c>
      <c r="LJH53" s="29" t="s">
        <v>70</v>
      </c>
      <c r="LJI53" s="30" t="e">
        <f>_xlfn.STDEV.S(#REF!)</f>
        <v>#REF!</v>
      </c>
      <c r="LJJ53" s="29" t="s">
        <v>71</v>
      </c>
      <c r="LJK53" s="30" t="e">
        <f>_xlfn.STDEV.S(#REF!)</f>
        <v>#REF!</v>
      </c>
      <c r="LJN53" s="28" t="s">
        <v>64</v>
      </c>
      <c r="LJP53" s="24">
        <f>-0.81*(24.4/3.6)</f>
        <v>-5.4899999999999993</v>
      </c>
      <c r="LJR53" s="25" t="s">
        <v>65</v>
      </c>
      <c r="LJX53" s="29" t="s">
        <v>70</v>
      </c>
      <c r="LJY53" s="30" t="e">
        <f>_xlfn.STDEV.S(#REF!)</f>
        <v>#REF!</v>
      </c>
      <c r="LJZ53" s="29" t="s">
        <v>71</v>
      </c>
      <c r="LKA53" s="30" t="e">
        <f>_xlfn.STDEV.S(#REF!)</f>
        <v>#REF!</v>
      </c>
      <c r="LKD53" s="28" t="s">
        <v>64</v>
      </c>
      <c r="LKF53" s="24">
        <f>-0.81*(24.4/3.6)</f>
        <v>-5.4899999999999993</v>
      </c>
      <c r="LKH53" s="25" t="s">
        <v>65</v>
      </c>
      <c r="LKN53" s="29" t="s">
        <v>70</v>
      </c>
      <c r="LKO53" s="30" t="e">
        <f>_xlfn.STDEV.S(#REF!)</f>
        <v>#REF!</v>
      </c>
      <c r="LKP53" s="29" t="s">
        <v>71</v>
      </c>
      <c r="LKQ53" s="30" t="e">
        <f>_xlfn.STDEV.S(#REF!)</f>
        <v>#REF!</v>
      </c>
      <c r="LKT53" s="28" t="s">
        <v>64</v>
      </c>
      <c r="LKV53" s="24">
        <f>-0.81*(24.4/3.6)</f>
        <v>-5.4899999999999993</v>
      </c>
      <c r="LKX53" s="25" t="s">
        <v>65</v>
      </c>
      <c r="LLD53" s="29" t="s">
        <v>70</v>
      </c>
      <c r="LLE53" s="30" t="e">
        <f>_xlfn.STDEV.S(#REF!)</f>
        <v>#REF!</v>
      </c>
      <c r="LLF53" s="29" t="s">
        <v>71</v>
      </c>
      <c r="LLG53" s="30" t="e">
        <f>_xlfn.STDEV.S(#REF!)</f>
        <v>#REF!</v>
      </c>
      <c r="LLJ53" s="28" t="s">
        <v>64</v>
      </c>
      <c r="LLL53" s="24">
        <f>-0.81*(24.4/3.6)</f>
        <v>-5.4899999999999993</v>
      </c>
      <c r="LLN53" s="25" t="s">
        <v>65</v>
      </c>
      <c r="LLT53" s="29" t="s">
        <v>70</v>
      </c>
      <c r="LLU53" s="30" t="e">
        <f>_xlfn.STDEV.S(#REF!)</f>
        <v>#REF!</v>
      </c>
      <c r="LLV53" s="29" t="s">
        <v>71</v>
      </c>
      <c r="LLW53" s="30" t="e">
        <f>_xlfn.STDEV.S(#REF!)</f>
        <v>#REF!</v>
      </c>
      <c r="LLZ53" s="28" t="s">
        <v>64</v>
      </c>
      <c r="LMB53" s="24">
        <f>-0.81*(24.4/3.6)</f>
        <v>-5.4899999999999993</v>
      </c>
      <c r="LMD53" s="25" t="s">
        <v>65</v>
      </c>
      <c r="LMJ53" s="29" t="s">
        <v>70</v>
      </c>
      <c r="LMK53" s="30" t="e">
        <f>_xlfn.STDEV.S(#REF!)</f>
        <v>#REF!</v>
      </c>
      <c r="LML53" s="29" t="s">
        <v>71</v>
      </c>
      <c r="LMM53" s="30" t="e">
        <f>_xlfn.STDEV.S(#REF!)</f>
        <v>#REF!</v>
      </c>
      <c r="LMP53" s="28" t="s">
        <v>64</v>
      </c>
      <c r="LMR53" s="24">
        <f>-0.81*(24.4/3.6)</f>
        <v>-5.4899999999999993</v>
      </c>
      <c r="LMT53" s="25" t="s">
        <v>65</v>
      </c>
      <c r="LMZ53" s="29" t="s">
        <v>70</v>
      </c>
      <c r="LNA53" s="30" t="e">
        <f>_xlfn.STDEV.S(#REF!)</f>
        <v>#REF!</v>
      </c>
      <c r="LNB53" s="29" t="s">
        <v>71</v>
      </c>
      <c r="LNC53" s="30" t="e">
        <f>_xlfn.STDEV.S(#REF!)</f>
        <v>#REF!</v>
      </c>
      <c r="LNF53" s="28" t="s">
        <v>64</v>
      </c>
      <c r="LNH53" s="24">
        <f>-0.81*(24.4/3.6)</f>
        <v>-5.4899999999999993</v>
      </c>
      <c r="LNJ53" s="25" t="s">
        <v>65</v>
      </c>
      <c r="LNP53" s="29" t="s">
        <v>70</v>
      </c>
      <c r="LNQ53" s="30" t="e">
        <f>_xlfn.STDEV.S(#REF!)</f>
        <v>#REF!</v>
      </c>
      <c r="LNR53" s="29" t="s">
        <v>71</v>
      </c>
      <c r="LNS53" s="30" t="e">
        <f>_xlfn.STDEV.S(#REF!)</f>
        <v>#REF!</v>
      </c>
      <c r="LNV53" s="28" t="s">
        <v>64</v>
      </c>
      <c r="LNX53" s="24">
        <f>-0.81*(24.4/3.6)</f>
        <v>-5.4899999999999993</v>
      </c>
      <c r="LNZ53" s="25" t="s">
        <v>65</v>
      </c>
      <c r="LOF53" s="29" t="s">
        <v>70</v>
      </c>
      <c r="LOG53" s="30" t="e">
        <f>_xlfn.STDEV.S(#REF!)</f>
        <v>#REF!</v>
      </c>
      <c r="LOH53" s="29" t="s">
        <v>71</v>
      </c>
      <c r="LOI53" s="30" t="e">
        <f>_xlfn.STDEV.S(#REF!)</f>
        <v>#REF!</v>
      </c>
      <c r="LOL53" s="28" t="s">
        <v>64</v>
      </c>
      <c r="LON53" s="24">
        <f>-0.81*(24.4/3.6)</f>
        <v>-5.4899999999999993</v>
      </c>
      <c r="LOP53" s="25" t="s">
        <v>65</v>
      </c>
      <c r="LOV53" s="29" t="s">
        <v>70</v>
      </c>
      <c r="LOW53" s="30" t="e">
        <f>_xlfn.STDEV.S(#REF!)</f>
        <v>#REF!</v>
      </c>
      <c r="LOX53" s="29" t="s">
        <v>71</v>
      </c>
      <c r="LOY53" s="30" t="e">
        <f>_xlfn.STDEV.S(#REF!)</f>
        <v>#REF!</v>
      </c>
      <c r="LPB53" s="28" t="s">
        <v>64</v>
      </c>
      <c r="LPD53" s="24">
        <f>-0.81*(24.4/3.6)</f>
        <v>-5.4899999999999993</v>
      </c>
      <c r="LPF53" s="25" t="s">
        <v>65</v>
      </c>
      <c r="LPL53" s="29" t="s">
        <v>70</v>
      </c>
      <c r="LPM53" s="30" t="e">
        <f>_xlfn.STDEV.S(#REF!)</f>
        <v>#REF!</v>
      </c>
      <c r="LPN53" s="29" t="s">
        <v>71</v>
      </c>
      <c r="LPO53" s="30" t="e">
        <f>_xlfn.STDEV.S(#REF!)</f>
        <v>#REF!</v>
      </c>
      <c r="LPR53" s="28" t="s">
        <v>64</v>
      </c>
      <c r="LPT53" s="24">
        <f>-0.81*(24.4/3.6)</f>
        <v>-5.4899999999999993</v>
      </c>
      <c r="LPV53" s="25" t="s">
        <v>65</v>
      </c>
      <c r="LQB53" s="29" t="s">
        <v>70</v>
      </c>
      <c r="LQC53" s="30" t="e">
        <f>_xlfn.STDEV.S(#REF!)</f>
        <v>#REF!</v>
      </c>
      <c r="LQD53" s="29" t="s">
        <v>71</v>
      </c>
      <c r="LQE53" s="30" t="e">
        <f>_xlfn.STDEV.S(#REF!)</f>
        <v>#REF!</v>
      </c>
      <c r="LQH53" s="28" t="s">
        <v>64</v>
      </c>
      <c r="LQJ53" s="24">
        <f>-0.81*(24.4/3.6)</f>
        <v>-5.4899999999999993</v>
      </c>
      <c r="LQL53" s="25" t="s">
        <v>65</v>
      </c>
      <c r="LQR53" s="29" t="s">
        <v>70</v>
      </c>
      <c r="LQS53" s="30" t="e">
        <f>_xlfn.STDEV.S(#REF!)</f>
        <v>#REF!</v>
      </c>
      <c r="LQT53" s="29" t="s">
        <v>71</v>
      </c>
      <c r="LQU53" s="30" t="e">
        <f>_xlfn.STDEV.S(#REF!)</f>
        <v>#REF!</v>
      </c>
      <c r="LQX53" s="28" t="s">
        <v>64</v>
      </c>
      <c r="LQZ53" s="24">
        <f>-0.81*(24.4/3.6)</f>
        <v>-5.4899999999999993</v>
      </c>
      <c r="LRB53" s="25" t="s">
        <v>65</v>
      </c>
      <c r="LRH53" s="29" t="s">
        <v>70</v>
      </c>
      <c r="LRI53" s="30" t="e">
        <f>_xlfn.STDEV.S(#REF!)</f>
        <v>#REF!</v>
      </c>
      <c r="LRJ53" s="29" t="s">
        <v>71</v>
      </c>
      <c r="LRK53" s="30" t="e">
        <f>_xlfn.STDEV.S(#REF!)</f>
        <v>#REF!</v>
      </c>
      <c r="LRN53" s="28" t="s">
        <v>64</v>
      </c>
      <c r="LRP53" s="24">
        <f>-0.81*(24.4/3.6)</f>
        <v>-5.4899999999999993</v>
      </c>
      <c r="LRR53" s="25" t="s">
        <v>65</v>
      </c>
      <c r="LRX53" s="29" t="s">
        <v>70</v>
      </c>
      <c r="LRY53" s="30" t="e">
        <f>_xlfn.STDEV.S(#REF!)</f>
        <v>#REF!</v>
      </c>
      <c r="LRZ53" s="29" t="s">
        <v>71</v>
      </c>
      <c r="LSA53" s="30" t="e">
        <f>_xlfn.STDEV.S(#REF!)</f>
        <v>#REF!</v>
      </c>
      <c r="LSD53" s="28" t="s">
        <v>64</v>
      </c>
      <c r="LSF53" s="24">
        <f>-0.81*(24.4/3.6)</f>
        <v>-5.4899999999999993</v>
      </c>
      <c r="LSH53" s="25" t="s">
        <v>65</v>
      </c>
      <c r="LSN53" s="29" t="s">
        <v>70</v>
      </c>
      <c r="LSO53" s="30" t="e">
        <f>_xlfn.STDEV.S(#REF!)</f>
        <v>#REF!</v>
      </c>
      <c r="LSP53" s="29" t="s">
        <v>71</v>
      </c>
      <c r="LSQ53" s="30" t="e">
        <f>_xlfn.STDEV.S(#REF!)</f>
        <v>#REF!</v>
      </c>
      <c r="LST53" s="28" t="s">
        <v>64</v>
      </c>
      <c r="LSV53" s="24">
        <f>-0.81*(24.4/3.6)</f>
        <v>-5.4899999999999993</v>
      </c>
      <c r="LSX53" s="25" t="s">
        <v>65</v>
      </c>
      <c r="LTD53" s="29" t="s">
        <v>70</v>
      </c>
      <c r="LTE53" s="30" t="e">
        <f>_xlfn.STDEV.S(#REF!)</f>
        <v>#REF!</v>
      </c>
      <c r="LTF53" s="29" t="s">
        <v>71</v>
      </c>
      <c r="LTG53" s="30" t="e">
        <f>_xlfn.STDEV.S(#REF!)</f>
        <v>#REF!</v>
      </c>
      <c r="LTJ53" s="28" t="s">
        <v>64</v>
      </c>
      <c r="LTL53" s="24">
        <f>-0.81*(24.4/3.6)</f>
        <v>-5.4899999999999993</v>
      </c>
      <c r="LTN53" s="25" t="s">
        <v>65</v>
      </c>
      <c r="LTT53" s="29" t="s">
        <v>70</v>
      </c>
      <c r="LTU53" s="30" t="e">
        <f>_xlfn.STDEV.S(#REF!)</f>
        <v>#REF!</v>
      </c>
      <c r="LTV53" s="29" t="s">
        <v>71</v>
      </c>
      <c r="LTW53" s="30" t="e">
        <f>_xlfn.STDEV.S(#REF!)</f>
        <v>#REF!</v>
      </c>
      <c r="LTZ53" s="28" t="s">
        <v>64</v>
      </c>
      <c r="LUB53" s="24">
        <f>-0.81*(24.4/3.6)</f>
        <v>-5.4899999999999993</v>
      </c>
      <c r="LUD53" s="25" t="s">
        <v>65</v>
      </c>
      <c r="LUJ53" s="29" t="s">
        <v>70</v>
      </c>
      <c r="LUK53" s="30" t="e">
        <f>_xlfn.STDEV.S(#REF!)</f>
        <v>#REF!</v>
      </c>
      <c r="LUL53" s="29" t="s">
        <v>71</v>
      </c>
      <c r="LUM53" s="30" t="e">
        <f>_xlfn.STDEV.S(#REF!)</f>
        <v>#REF!</v>
      </c>
      <c r="LUP53" s="28" t="s">
        <v>64</v>
      </c>
      <c r="LUR53" s="24">
        <f>-0.81*(24.4/3.6)</f>
        <v>-5.4899999999999993</v>
      </c>
      <c r="LUT53" s="25" t="s">
        <v>65</v>
      </c>
      <c r="LUZ53" s="29" t="s">
        <v>70</v>
      </c>
      <c r="LVA53" s="30" t="e">
        <f>_xlfn.STDEV.S(#REF!)</f>
        <v>#REF!</v>
      </c>
      <c r="LVB53" s="29" t="s">
        <v>71</v>
      </c>
      <c r="LVC53" s="30" t="e">
        <f>_xlfn.STDEV.S(#REF!)</f>
        <v>#REF!</v>
      </c>
      <c r="LVF53" s="28" t="s">
        <v>64</v>
      </c>
      <c r="LVH53" s="24">
        <f>-0.81*(24.4/3.6)</f>
        <v>-5.4899999999999993</v>
      </c>
      <c r="LVJ53" s="25" t="s">
        <v>65</v>
      </c>
      <c r="LVP53" s="29" t="s">
        <v>70</v>
      </c>
      <c r="LVQ53" s="30" t="e">
        <f>_xlfn.STDEV.S(#REF!)</f>
        <v>#REF!</v>
      </c>
      <c r="LVR53" s="29" t="s">
        <v>71</v>
      </c>
      <c r="LVS53" s="30" t="e">
        <f>_xlfn.STDEV.S(#REF!)</f>
        <v>#REF!</v>
      </c>
      <c r="LVV53" s="28" t="s">
        <v>64</v>
      </c>
      <c r="LVX53" s="24">
        <f>-0.81*(24.4/3.6)</f>
        <v>-5.4899999999999993</v>
      </c>
      <c r="LVZ53" s="25" t="s">
        <v>65</v>
      </c>
      <c r="LWF53" s="29" t="s">
        <v>70</v>
      </c>
      <c r="LWG53" s="30" t="e">
        <f>_xlfn.STDEV.S(#REF!)</f>
        <v>#REF!</v>
      </c>
      <c r="LWH53" s="29" t="s">
        <v>71</v>
      </c>
      <c r="LWI53" s="30" t="e">
        <f>_xlfn.STDEV.S(#REF!)</f>
        <v>#REF!</v>
      </c>
      <c r="LWL53" s="28" t="s">
        <v>64</v>
      </c>
      <c r="LWN53" s="24">
        <f>-0.81*(24.4/3.6)</f>
        <v>-5.4899999999999993</v>
      </c>
      <c r="LWP53" s="25" t="s">
        <v>65</v>
      </c>
      <c r="LWV53" s="29" t="s">
        <v>70</v>
      </c>
      <c r="LWW53" s="30" t="e">
        <f>_xlfn.STDEV.S(#REF!)</f>
        <v>#REF!</v>
      </c>
      <c r="LWX53" s="29" t="s">
        <v>71</v>
      </c>
      <c r="LWY53" s="30" t="e">
        <f>_xlfn.STDEV.S(#REF!)</f>
        <v>#REF!</v>
      </c>
      <c r="LXB53" s="28" t="s">
        <v>64</v>
      </c>
      <c r="LXD53" s="24">
        <f>-0.81*(24.4/3.6)</f>
        <v>-5.4899999999999993</v>
      </c>
      <c r="LXF53" s="25" t="s">
        <v>65</v>
      </c>
      <c r="LXL53" s="29" t="s">
        <v>70</v>
      </c>
      <c r="LXM53" s="30" t="e">
        <f>_xlfn.STDEV.S(#REF!)</f>
        <v>#REF!</v>
      </c>
      <c r="LXN53" s="29" t="s">
        <v>71</v>
      </c>
      <c r="LXO53" s="30" t="e">
        <f>_xlfn.STDEV.S(#REF!)</f>
        <v>#REF!</v>
      </c>
      <c r="LXR53" s="28" t="s">
        <v>64</v>
      </c>
      <c r="LXT53" s="24">
        <f>-0.81*(24.4/3.6)</f>
        <v>-5.4899999999999993</v>
      </c>
      <c r="LXV53" s="25" t="s">
        <v>65</v>
      </c>
      <c r="LYB53" s="29" t="s">
        <v>70</v>
      </c>
      <c r="LYC53" s="30" t="e">
        <f>_xlfn.STDEV.S(#REF!)</f>
        <v>#REF!</v>
      </c>
      <c r="LYD53" s="29" t="s">
        <v>71</v>
      </c>
      <c r="LYE53" s="30" t="e">
        <f>_xlfn.STDEV.S(#REF!)</f>
        <v>#REF!</v>
      </c>
      <c r="LYH53" s="28" t="s">
        <v>64</v>
      </c>
      <c r="LYJ53" s="24">
        <f>-0.81*(24.4/3.6)</f>
        <v>-5.4899999999999993</v>
      </c>
      <c r="LYL53" s="25" t="s">
        <v>65</v>
      </c>
      <c r="LYR53" s="29" t="s">
        <v>70</v>
      </c>
      <c r="LYS53" s="30" t="e">
        <f>_xlfn.STDEV.S(#REF!)</f>
        <v>#REF!</v>
      </c>
      <c r="LYT53" s="29" t="s">
        <v>71</v>
      </c>
      <c r="LYU53" s="30" t="e">
        <f>_xlfn.STDEV.S(#REF!)</f>
        <v>#REF!</v>
      </c>
      <c r="LYX53" s="28" t="s">
        <v>64</v>
      </c>
      <c r="LYZ53" s="24">
        <f>-0.81*(24.4/3.6)</f>
        <v>-5.4899999999999993</v>
      </c>
      <c r="LZB53" s="25" t="s">
        <v>65</v>
      </c>
      <c r="LZH53" s="29" t="s">
        <v>70</v>
      </c>
      <c r="LZI53" s="30" t="e">
        <f>_xlfn.STDEV.S(#REF!)</f>
        <v>#REF!</v>
      </c>
      <c r="LZJ53" s="29" t="s">
        <v>71</v>
      </c>
      <c r="LZK53" s="30" t="e">
        <f>_xlfn.STDEV.S(#REF!)</f>
        <v>#REF!</v>
      </c>
      <c r="LZN53" s="28" t="s">
        <v>64</v>
      </c>
      <c r="LZP53" s="24">
        <f>-0.81*(24.4/3.6)</f>
        <v>-5.4899999999999993</v>
      </c>
      <c r="LZR53" s="25" t="s">
        <v>65</v>
      </c>
      <c r="LZX53" s="29" t="s">
        <v>70</v>
      </c>
      <c r="LZY53" s="30" t="e">
        <f>_xlfn.STDEV.S(#REF!)</f>
        <v>#REF!</v>
      </c>
      <c r="LZZ53" s="29" t="s">
        <v>71</v>
      </c>
      <c r="MAA53" s="30" t="e">
        <f>_xlfn.STDEV.S(#REF!)</f>
        <v>#REF!</v>
      </c>
      <c r="MAD53" s="28" t="s">
        <v>64</v>
      </c>
      <c r="MAF53" s="24">
        <f>-0.81*(24.4/3.6)</f>
        <v>-5.4899999999999993</v>
      </c>
      <c r="MAH53" s="25" t="s">
        <v>65</v>
      </c>
      <c r="MAN53" s="29" t="s">
        <v>70</v>
      </c>
      <c r="MAO53" s="30" t="e">
        <f>_xlfn.STDEV.S(#REF!)</f>
        <v>#REF!</v>
      </c>
      <c r="MAP53" s="29" t="s">
        <v>71</v>
      </c>
      <c r="MAQ53" s="30" t="e">
        <f>_xlfn.STDEV.S(#REF!)</f>
        <v>#REF!</v>
      </c>
      <c r="MAT53" s="28" t="s">
        <v>64</v>
      </c>
      <c r="MAV53" s="24">
        <f>-0.81*(24.4/3.6)</f>
        <v>-5.4899999999999993</v>
      </c>
      <c r="MAX53" s="25" t="s">
        <v>65</v>
      </c>
      <c r="MBD53" s="29" t="s">
        <v>70</v>
      </c>
      <c r="MBE53" s="30" t="e">
        <f>_xlfn.STDEV.S(#REF!)</f>
        <v>#REF!</v>
      </c>
      <c r="MBF53" s="29" t="s">
        <v>71</v>
      </c>
      <c r="MBG53" s="30" t="e">
        <f>_xlfn.STDEV.S(#REF!)</f>
        <v>#REF!</v>
      </c>
      <c r="MBJ53" s="28" t="s">
        <v>64</v>
      </c>
      <c r="MBL53" s="24">
        <f>-0.81*(24.4/3.6)</f>
        <v>-5.4899999999999993</v>
      </c>
      <c r="MBN53" s="25" t="s">
        <v>65</v>
      </c>
      <c r="MBT53" s="29" t="s">
        <v>70</v>
      </c>
      <c r="MBU53" s="30" t="e">
        <f>_xlfn.STDEV.S(#REF!)</f>
        <v>#REF!</v>
      </c>
      <c r="MBV53" s="29" t="s">
        <v>71</v>
      </c>
      <c r="MBW53" s="30" t="e">
        <f>_xlfn.STDEV.S(#REF!)</f>
        <v>#REF!</v>
      </c>
      <c r="MBZ53" s="28" t="s">
        <v>64</v>
      </c>
      <c r="MCB53" s="24">
        <f>-0.81*(24.4/3.6)</f>
        <v>-5.4899999999999993</v>
      </c>
      <c r="MCD53" s="25" t="s">
        <v>65</v>
      </c>
      <c r="MCJ53" s="29" t="s">
        <v>70</v>
      </c>
      <c r="MCK53" s="30" t="e">
        <f>_xlfn.STDEV.S(#REF!)</f>
        <v>#REF!</v>
      </c>
      <c r="MCL53" s="29" t="s">
        <v>71</v>
      </c>
      <c r="MCM53" s="30" t="e">
        <f>_xlfn.STDEV.S(#REF!)</f>
        <v>#REF!</v>
      </c>
      <c r="MCP53" s="28" t="s">
        <v>64</v>
      </c>
      <c r="MCR53" s="24">
        <f>-0.81*(24.4/3.6)</f>
        <v>-5.4899999999999993</v>
      </c>
      <c r="MCT53" s="25" t="s">
        <v>65</v>
      </c>
      <c r="MCZ53" s="29" t="s">
        <v>70</v>
      </c>
      <c r="MDA53" s="30" t="e">
        <f>_xlfn.STDEV.S(#REF!)</f>
        <v>#REF!</v>
      </c>
      <c r="MDB53" s="29" t="s">
        <v>71</v>
      </c>
      <c r="MDC53" s="30" t="e">
        <f>_xlfn.STDEV.S(#REF!)</f>
        <v>#REF!</v>
      </c>
      <c r="MDF53" s="28" t="s">
        <v>64</v>
      </c>
      <c r="MDH53" s="24">
        <f>-0.81*(24.4/3.6)</f>
        <v>-5.4899999999999993</v>
      </c>
      <c r="MDJ53" s="25" t="s">
        <v>65</v>
      </c>
      <c r="MDP53" s="29" t="s">
        <v>70</v>
      </c>
      <c r="MDQ53" s="30" t="e">
        <f>_xlfn.STDEV.S(#REF!)</f>
        <v>#REF!</v>
      </c>
      <c r="MDR53" s="29" t="s">
        <v>71</v>
      </c>
      <c r="MDS53" s="30" t="e">
        <f>_xlfn.STDEV.S(#REF!)</f>
        <v>#REF!</v>
      </c>
      <c r="MDV53" s="28" t="s">
        <v>64</v>
      </c>
      <c r="MDX53" s="24">
        <f>-0.81*(24.4/3.6)</f>
        <v>-5.4899999999999993</v>
      </c>
      <c r="MDZ53" s="25" t="s">
        <v>65</v>
      </c>
      <c r="MEF53" s="29" t="s">
        <v>70</v>
      </c>
      <c r="MEG53" s="30" t="e">
        <f>_xlfn.STDEV.S(#REF!)</f>
        <v>#REF!</v>
      </c>
      <c r="MEH53" s="29" t="s">
        <v>71</v>
      </c>
      <c r="MEI53" s="30" t="e">
        <f>_xlfn.STDEV.S(#REF!)</f>
        <v>#REF!</v>
      </c>
      <c r="MEL53" s="28" t="s">
        <v>64</v>
      </c>
      <c r="MEN53" s="24">
        <f>-0.81*(24.4/3.6)</f>
        <v>-5.4899999999999993</v>
      </c>
      <c r="MEP53" s="25" t="s">
        <v>65</v>
      </c>
      <c r="MEV53" s="29" t="s">
        <v>70</v>
      </c>
      <c r="MEW53" s="30" t="e">
        <f>_xlfn.STDEV.S(#REF!)</f>
        <v>#REF!</v>
      </c>
      <c r="MEX53" s="29" t="s">
        <v>71</v>
      </c>
      <c r="MEY53" s="30" t="e">
        <f>_xlfn.STDEV.S(#REF!)</f>
        <v>#REF!</v>
      </c>
      <c r="MFB53" s="28" t="s">
        <v>64</v>
      </c>
      <c r="MFD53" s="24">
        <f>-0.81*(24.4/3.6)</f>
        <v>-5.4899999999999993</v>
      </c>
      <c r="MFF53" s="25" t="s">
        <v>65</v>
      </c>
      <c r="MFL53" s="29" t="s">
        <v>70</v>
      </c>
      <c r="MFM53" s="30" t="e">
        <f>_xlfn.STDEV.S(#REF!)</f>
        <v>#REF!</v>
      </c>
      <c r="MFN53" s="29" t="s">
        <v>71</v>
      </c>
      <c r="MFO53" s="30" t="e">
        <f>_xlfn.STDEV.S(#REF!)</f>
        <v>#REF!</v>
      </c>
      <c r="MFR53" s="28" t="s">
        <v>64</v>
      </c>
      <c r="MFT53" s="24">
        <f>-0.81*(24.4/3.6)</f>
        <v>-5.4899999999999993</v>
      </c>
      <c r="MFV53" s="25" t="s">
        <v>65</v>
      </c>
      <c r="MGB53" s="29" t="s">
        <v>70</v>
      </c>
      <c r="MGC53" s="30" t="e">
        <f>_xlfn.STDEV.S(#REF!)</f>
        <v>#REF!</v>
      </c>
      <c r="MGD53" s="29" t="s">
        <v>71</v>
      </c>
      <c r="MGE53" s="30" t="e">
        <f>_xlfn.STDEV.S(#REF!)</f>
        <v>#REF!</v>
      </c>
      <c r="MGH53" s="28" t="s">
        <v>64</v>
      </c>
      <c r="MGJ53" s="24">
        <f>-0.81*(24.4/3.6)</f>
        <v>-5.4899999999999993</v>
      </c>
      <c r="MGL53" s="25" t="s">
        <v>65</v>
      </c>
      <c r="MGR53" s="29" t="s">
        <v>70</v>
      </c>
      <c r="MGS53" s="30" t="e">
        <f>_xlfn.STDEV.S(#REF!)</f>
        <v>#REF!</v>
      </c>
      <c r="MGT53" s="29" t="s">
        <v>71</v>
      </c>
      <c r="MGU53" s="30" t="e">
        <f>_xlfn.STDEV.S(#REF!)</f>
        <v>#REF!</v>
      </c>
      <c r="MGX53" s="28" t="s">
        <v>64</v>
      </c>
      <c r="MGZ53" s="24">
        <f>-0.81*(24.4/3.6)</f>
        <v>-5.4899999999999993</v>
      </c>
      <c r="MHB53" s="25" t="s">
        <v>65</v>
      </c>
      <c r="MHH53" s="29" t="s">
        <v>70</v>
      </c>
      <c r="MHI53" s="30" t="e">
        <f>_xlfn.STDEV.S(#REF!)</f>
        <v>#REF!</v>
      </c>
      <c r="MHJ53" s="29" t="s">
        <v>71</v>
      </c>
      <c r="MHK53" s="30" t="e">
        <f>_xlfn.STDEV.S(#REF!)</f>
        <v>#REF!</v>
      </c>
      <c r="MHN53" s="28" t="s">
        <v>64</v>
      </c>
      <c r="MHP53" s="24">
        <f>-0.81*(24.4/3.6)</f>
        <v>-5.4899999999999993</v>
      </c>
      <c r="MHR53" s="25" t="s">
        <v>65</v>
      </c>
      <c r="MHX53" s="29" t="s">
        <v>70</v>
      </c>
      <c r="MHY53" s="30" t="e">
        <f>_xlfn.STDEV.S(#REF!)</f>
        <v>#REF!</v>
      </c>
      <c r="MHZ53" s="29" t="s">
        <v>71</v>
      </c>
      <c r="MIA53" s="30" t="e">
        <f>_xlfn.STDEV.S(#REF!)</f>
        <v>#REF!</v>
      </c>
      <c r="MID53" s="28" t="s">
        <v>64</v>
      </c>
      <c r="MIF53" s="24">
        <f>-0.81*(24.4/3.6)</f>
        <v>-5.4899999999999993</v>
      </c>
      <c r="MIH53" s="25" t="s">
        <v>65</v>
      </c>
      <c r="MIN53" s="29" t="s">
        <v>70</v>
      </c>
      <c r="MIO53" s="30" t="e">
        <f>_xlfn.STDEV.S(#REF!)</f>
        <v>#REF!</v>
      </c>
      <c r="MIP53" s="29" t="s">
        <v>71</v>
      </c>
      <c r="MIQ53" s="30" t="e">
        <f>_xlfn.STDEV.S(#REF!)</f>
        <v>#REF!</v>
      </c>
      <c r="MIT53" s="28" t="s">
        <v>64</v>
      </c>
      <c r="MIV53" s="24">
        <f>-0.81*(24.4/3.6)</f>
        <v>-5.4899999999999993</v>
      </c>
      <c r="MIX53" s="25" t="s">
        <v>65</v>
      </c>
      <c r="MJD53" s="29" t="s">
        <v>70</v>
      </c>
      <c r="MJE53" s="30" t="e">
        <f>_xlfn.STDEV.S(#REF!)</f>
        <v>#REF!</v>
      </c>
      <c r="MJF53" s="29" t="s">
        <v>71</v>
      </c>
      <c r="MJG53" s="30" t="e">
        <f>_xlfn.STDEV.S(#REF!)</f>
        <v>#REF!</v>
      </c>
      <c r="MJJ53" s="28" t="s">
        <v>64</v>
      </c>
      <c r="MJL53" s="24">
        <f>-0.81*(24.4/3.6)</f>
        <v>-5.4899999999999993</v>
      </c>
      <c r="MJN53" s="25" t="s">
        <v>65</v>
      </c>
      <c r="MJT53" s="29" t="s">
        <v>70</v>
      </c>
      <c r="MJU53" s="30" t="e">
        <f>_xlfn.STDEV.S(#REF!)</f>
        <v>#REF!</v>
      </c>
      <c r="MJV53" s="29" t="s">
        <v>71</v>
      </c>
      <c r="MJW53" s="30" t="e">
        <f>_xlfn.STDEV.S(#REF!)</f>
        <v>#REF!</v>
      </c>
      <c r="MJZ53" s="28" t="s">
        <v>64</v>
      </c>
      <c r="MKB53" s="24">
        <f>-0.81*(24.4/3.6)</f>
        <v>-5.4899999999999993</v>
      </c>
      <c r="MKD53" s="25" t="s">
        <v>65</v>
      </c>
      <c r="MKJ53" s="29" t="s">
        <v>70</v>
      </c>
      <c r="MKK53" s="30" t="e">
        <f>_xlfn.STDEV.S(#REF!)</f>
        <v>#REF!</v>
      </c>
      <c r="MKL53" s="29" t="s">
        <v>71</v>
      </c>
      <c r="MKM53" s="30" t="e">
        <f>_xlfn.STDEV.S(#REF!)</f>
        <v>#REF!</v>
      </c>
      <c r="MKP53" s="28" t="s">
        <v>64</v>
      </c>
      <c r="MKR53" s="24">
        <f>-0.81*(24.4/3.6)</f>
        <v>-5.4899999999999993</v>
      </c>
      <c r="MKT53" s="25" t="s">
        <v>65</v>
      </c>
      <c r="MKZ53" s="29" t="s">
        <v>70</v>
      </c>
      <c r="MLA53" s="30" t="e">
        <f>_xlfn.STDEV.S(#REF!)</f>
        <v>#REF!</v>
      </c>
      <c r="MLB53" s="29" t="s">
        <v>71</v>
      </c>
      <c r="MLC53" s="30" t="e">
        <f>_xlfn.STDEV.S(#REF!)</f>
        <v>#REF!</v>
      </c>
      <c r="MLF53" s="28" t="s">
        <v>64</v>
      </c>
      <c r="MLH53" s="24">
        <f>-0.81*(24.4/3.6)</f>
        <v>-5.4899999999999993</v>
      </c>
      <c r="MLJ53" s="25" t="s">
        <v>65</v>
      </c>
      <c r="MLP53" s="29" t="s">
        <v>70</v>
      </c>
      <c r="MLQ53" s="30" t="e">
        <f>_xlfn.STDEV.S(#REF!)</f>
        <v>#REF!</v>
      </c>
      <c r="MLR53" s="29" t="s">
        <v>71</v>
      </c>
      <c r="MLS53" s="30" t="e">
        <f>_xlfn.STDEV.S(#REF!)</f>
        <v>#REF!</v>
      </c>
      <c r="MLV53" s="28" t="s">
        <v>64</v>
      </c>
      <c r="MLX53" s="24">
        <f>-0.81*(24.4/3.6)</f>
        <v>-5.4899999999999993</v>
      </c>
      <c r="MLZ53" s="25" t="s">
        <v>65</v>
      </c>
      <c r="MMF53" s="29" t="s">
        <v>70</v>
      </c>
      <c r="MMG53" s="30" t="e">
        <f>_xlfn.STDEV.S(#REF!)</f>
        <v>#REF!</v>
      </c>
      <c r="MMH53" s="29" t="s">
        <v>71</v>
      </c>
      <c r="MMI53" s="30" t="e">
        <f>_xlfn.STDEV.S(#REF!)</f>
        <v>#REF!</v>
      </c>
      <c r="MML53" s="28" t="s">
        <v>64</v>
      </c>
      <c r="MMN53" s="24">
        <f>-0.81*(24.4/3.6)</f>
        <v>-5.4899999999999993</v>
      </c>
      <c r="MMP53" s="25" t="s">
        <v>65</v>
      </c>
      <c r="MMV53" s="29" t="s">
        <v>70</v>
      </c>
      <c r="MMW53" s="30" t="e">
        <f>_xlfn.STDEV.S(#REF!)</f>
        <v>#REF!</v>
      </c>
      <c r="MMX53" s="29" t="s">
        <v>71</v>
      </c>
      <c r="MMY53" s="30" t="e">
        <f>_xlfn.STDEV.S(#REF!)</f>
        <v>#REF!</v>
      </c>
      <c r="MNB53" s="28" t="s">
        <v>64</v>
      </c>
      <c r="MND53" s="24">
        <f>-0.81*(24.4/3.6)</f>
        <v>-5.4899999999999993</v>
      </c>
      <c r="MNF53" s="25" t="s">
        <v>65</v>
      </c>
      <c r="MNL53" s="29" t="s">
        <v>70</v>
      </c>
      <c r="MNM53" s="30" t="e">
        <f>_xlfn.STDEV.S(#REF!)</f>
        <v>#REF!</v>
      </c>
      <c r="MNN53" s="29" t="s">
        <v>71</v>
      </c>
      <c r="MNO53" s="30" t="e">
        <f>_xlfn.STDEV.S(#REF!)</f>
        <v>#REF!</v>
      </c>
      <c r="MNR53" s="28" t="s">
        <v>64</v>
      </c>
      <c r="MNT53" s="24">
        <f>-0.81*(24.4/3.6)</f>
        <v>-5.4899999999999993</v>
      </c>
      <c r="MNV53" s="25" t="s">
        <v>65</v>
      </c>
      <c r="MOB53" s="29" t="s">
        <v>70</v>
      </c>
      <c r="MOC53" s="30" t="e">
        <f>_xlfn.STDEV.S(#REF!)</f>
        <v>#REF!</v>
      </c>
      <c r="MOD53" s="29" t="s">
        <v>71</v>
      </c>
      <c r="MOE53" s="30" t="e">
        <f>_xlfn.STDEV.S(#REF!)</f>
        <v>#REF!</v>
      </c>
      <c r="MOH53" s="28" t="s">
        <v>64</v>
      </c>
      <c r="MOJ53" s="24">
        <f>-0.81*(24.4/3.6)</f>
        <v>-5.4899999999999993</v>
      </c>
      <c r="MOL53" s="25" t="s">
        <v>65</v>
      </c>
      <c r="MOR53" s="29" t="s">
        <v>70</v>
      </c>
      <c r="MOS53" s="30" t="e">
        <f>_xlfn.STDEV.S(#REF!)</f>
        <v>#REF!</v>
      </c>
      <c r="MOT53" s="29" t="s">
        <v>71</v>
      </c>
      <c r="MOU53" s="30" t="e">
        <f>_xlfn.STDEV.S(#REF!)</f>
        <v>#REF!</v>
      </c>
      <c r="MOX53" s="28" t="s">
        <v>64</v>
      </c>
      <c r="MOZ53" s="24">
        <f>-0.81*(24.4/3.6)</f>
        <v>-5.4899999999999993</v>
      </c>
      <c r="MPB53" s="25" t="s">
        <v>65</v>
      </c>
      <c r="MPH53" s="29" t="s">
        <v>70</v>
      </c>
      <c r="MPI53" s="30" t="e">
        <f>_xlfn.STDEV.S(#REF!)</f>
        <v>#REF!</v>
      </c>
      <c r="MPJ53" s="29" t="s">
        <v>71</v>
      </c>
      <c r="MPK53" s="30" t="e">
        <f>_xlfn.STDEV.S(#REF!)</f>
        <v>#REF!</v>
      </c>
      <c r="MPN53" s="28" t="s">
        <v>64</v>
      </c>
      <c r="MPP53" s="24">
        <f>-0.81*(24.4/3.6)</f>
        <v>-5.4899999999999993</v>
      </c>
      <c r="MPR53" s="25" t="s">
        <v>65</v>
      </c>
      <c r="MPX53" s="29" t="s">
        <v>70</v>
      </c>
      <c r="MPY53" s="30" t="e">
        <f>_xlfn.STDEV.S(#REF!)</f>
        <v>#REF!</v>
      </c>
      <c r="MPZ53" s="29" t="s">
        <v>71</v>
      </c>
      <c r="MQA53" s="30" t="e">
        <f>_xlfn.STDEV.S(#REF!)</f>
        <v>#REF!</v>
      </c>
      <c r="MQD53" s="28" t="s">
        <v>64</v>
      </c>
      <c r="MQF53" s="24">
        <f>-0.81*(24.4/3.6)</f>
        <v>-5.4899999999999993</v>
      </c>
      <c r="MQH53" s="25" t="s">
        <v>65</v>
      </c>
      <c r="MQN53" s="29" t="s">
        <v>70</v>
      </c>
      <c r="MQO53" s="30" t="e">
        <f>_xlfn.STDEV.S(#REF!)</f>
        <v>#REF!</v>
      </c>
      <c r="MQP53" s="29" t="s">
        <v>71</v>
      </c>
      <c r="MQQ53" s="30" t="e">
        <f>_xlfn.STDEV.S(#REF!)</f>
        <v>#REF!</v>
      </c>
      <c r="MQT53" s="28" t="s">
        <v>64</v>
      </c>
      <c r="MQV53" s="24">
        <f>-0.81*(24.4/3.6)</f>
        <v>-5.4899999999999993</v>
      </c>
      <c r="MQX53" s="25" t="s">
        <v>65</v>
      </c>
      <c r="MRD53" s="29" t="s">
        <v>70</v>
      </c>
      <c r="MRE53" s="30" t="e">
        <f>_xlfn.STDEV.S(#REF!)</f>
        <v>#REF!</v>
      </c>
      <c r="MRF53" s="29" t="s">
        <v>71</v>
      </c>
      <c r="MRG53" s="30" t="e">
        <f>_xlfn.STDEV.S(#REF!)</f>
        <v>#REF!</v>
      </c>
      <c r="MRJ53" s="28" t="s">
        <v>64</v>
      </c>
      <c r="MRL53" s="24">
        <f>-0.81*(24.4/3.6)</f>
        <v>-5.4899999999999993</v>
      </c>
      <c r="MRN53" s="25" t="s">
        <v>65</v>
      </c>
      <c r="MRT53" s="29" t="s">
        <v>70</v>
      </c>
      <c r="MRU53" s="30" t="e">
        <f>_xlfn.STDEV.S(#REF!)</f>
        <v>#REF!</v>
      </c>
      <c r="MRV53" s="29" t="s">
        <v>71</v>
      </c>
      <c r="MRW53" s="30" t="e">
        <f>_xlfn.STDEV.S(#REF!)</f>
        <v>#REF!</v>
      </c>
      <c r="MRZ53" s="28" t="s">
        <v>64</v>
      </c>
      <c r="MSB53" s="24">
        <f>-0.81*(24.4/3.6)</f>
        <v>-5.4899999999999993</v>
      </c>
      <c r="MSD53" s="25" t="s">
        <v>65</v>
      </c>
      <c r="MSJ53" s="29" t="s">
        <v>70</v>
      </c>
      <c r="MSK53" s="30" t="e">
        <f>_xlfn.STDEV.S(#REF!)</f>
        <v>#REF!</v>
      </c>
      <c r="MSL53" s="29" t="s">
        <v>71</v>
      </c>
      <c r="MSM53" s="30" t="e">
        <f>_xlfn.STDEV.S(#REF!)</f>
        <v>#REF!</v>
      </c>
      <c r="MSP53" s="28" t="s">
        <v>64</v>
      </c>
      <c r="MSR53" s="24">
        <f>-0.81*(24.4/3.6)</f>
        <v>-5.4899999999999993</v>
      </c>
      <c r="MST53" s="25" t="s">
        <v>65</v>
      </c>
      <c r="MSZ53" s="29" t="s">
        <v>70</v>
      </c>
      <c r="MTA53" s="30" t="e">
        <f>_xlfn.STDEV.S(#REF!)</f>
        <v>#REF!</v>
      </c>
      <c r="MTB53" s="29" t="s">
        <v>71</v>
      </c>
      <c r="MTC53" s="30" t="e">
        <f>_xlfn.STDEV.S(#REF!)</f>
        <v>#REF!</v>
      </c>
      <c r="MTF53" s="28" t="s">
        <v>64</v>
      </c>
      <c r="MTH53" s="24">
        <f>-0.81*(24.4/3.6)</f>
        <v>-5.4899999999999993</v>
      </c>
      <c r="MTJ53" s="25" t="s">
        <v>65</v>
      </c>
      <c r="MTP53" s="29" t="s">
        <v>70</v>
      </c>
      <c r="MTQ53" s="30" t="e">
        <f>_xlfn.STDEV.S(#REF!)</f>
        <v>#REF!</v>
      </c>
      <c r="MTR53" s="29" t="s">
        <v>71</v>
      </c>
      <c r="MTS53" s="30" t="e">
        <f>_xlfn.STDEV.S(#REF!)</f>
        <v>#REF!</v>
      </c>
      <c r="MTV53" s="28" t="s">
        <v>64</v>
      </c>
      <c r="MTX53" s="24">
        <f>-0.81*(24.4/3.6)</f>
        <v>-5.4899999999999993</v>
      </c>
      <c r="MTZ53" s="25" t="s">
        <v>65</v>
      </c>
      <c r="MUF53" s="29" t="s">
        <v>70</v>
      </c>
      <c r="MUG53" s="30" t="e">
        <f>_xlfn.STDEV.S(#REF!)</f>
        <v>#REF!</v>
      </c>
      <c r="MUH53" s="29" t="s">
        <v>71</v>
      </c>
      <c r="MUI53" s="30" t="e">
        <f>_xlfn.STDEV.S(#REF!)</f>
        <v>#REF!</v>
      </c>
      <c r="MUL53" s="28" t="s">
        <v>64</v>
      </c>
      <c r="MUN53" s="24">
        <f>-0.81*(24.4/3.6)</f>
        <v>-5.4899999999999993</v>
      </c>
      <c r="MUP53" s="25" t="s">
        <v>65</v>
      </c>
      <c r="MUV53" s="29" t="s">
        <v>70</v>
      </c>
      <c r="MUW53" s="30" t="e">
        <f>_xlfn.STDEV.S(#REF!)</f>
        <v>#REF!</v>
      </c>
      <c r="MUX53" s="29" t="s">
        <v>71</v>
      </c>
      <c r="MUY53" s="30" t="e">
        <f>_xlfn.STDEV.S(#REF!)</f>
        <v>#REF!</v>
      </c>
      <c r="MVB53" s="28" t="s">
        <v>64</v>
      </c>
      <c r="MVD53" s="24">
        <f>-0.81*(24.4/3.6)</f>
        <v>-5.4899999999999993</v>
      </c>
      <c r="MVF53" s="25" t="s">
        <v>65</v>
      </c>
      <c r="MVL53" s="29" t="s">
        <v>70</v>
      </c>
      <c r="MVM53" s="30" t="e">
        <f>_xlfn.STDEV.S(#REF!)</f>
        <v>#REF!</v>
      </c>
      <c r="MVN53" s="29" t="s">
        <v>71</v>
      </c>
      <c r="MVO53" s="30" t="e">
        <f>_xlfn.STDEV.S(#REF!)</f>
        <v>#REF!</v>
      </c>
      <c r="MVR53" s="28" t="s">
        <v>64</v>
      </c>
      <c r="MVT53" s="24">
        <f>-0.81*(24.4/3.6)</f>
        <v>-5.4899999999999993</v>
      </c>
      <c r="MVV53" s="25" t="s">
        <v>65</v>
      </c>
      <c r="MWB53" s="29" t="s">
        <v>70</v>
      </c>
      <c r="MWC53" s="30" t="e">
        <f>_xlfn.STDEV.S(#REF!)</f>
        <v>#REF!</v>
      </c>
      <c r="MWD53" s="29" t="s">
        <v>71</v>
      </c>
      <c r="MWE53" s="30" t="e">
        <f>_xlfn.STDEV.S(#REF!)</f>
        <v>#REF!</v>
      </c>
      <c r="MWH53" s="28" t="s">
        <v>64</v>
      </c>
      <c r="MWJ53" s="24">
        <f>-0.81*(24.4/3.6)</f>
        <v>-5.4899999999999993</v>
      </c>
      <c r="MWL53" s="25" t="s">
        <v>65</v>
      </c>
      <c r="MWR53" s="29" t="s">
        <v>70</v>
      </c>
      <c r="MWS53" s="30" t="e">
        <f>_xlfn.STDEV.S(#REF!)</f>
        <v>#REF!</v>
      </c>
      <c r="MWT53" s="29" t="s">
        <v>71</v>
      </c>
      <c r="MWU53" s="30" t="e">
        <f>_xlfn.STDEV.S(#REF!)</f>
        <v>#REF!</v>
      </c>
      <c r="MWX53" s="28" t="s">
        <v>64</v>
      </c>
      <c r="MWZ53" s="24">
        <f>-0.81*(24.4/3.6)</f>
        <v>-5.4899999999999993</v>
      </c>
      <c r="MXB53" s="25" t="s">
        <v>65</v>
      </c>
      <c r="MXH53" s="29" t="s">
        <v>70</v>
      </c>
      <c r="MXI53" s="30" t="e">
        <f>_xlfn.STDEV.S(#REF!)</f>
        <v>#REF!</v>
      </c>
      <c r="MXJ53" s="29" t="s">
        <v>71</v>
      </c>
      <c r="MXK53" s="30" t="e">
        <f>_xlfn.STDEV.S(#REF!)</f>
        <v>#REF!</v>
      </c>
      <c r="MXN53" s="28" t="s">
        <v>64</v>
      </c>
      <c r="MXP53" s="24">
        <f>-0.81*(24.4/3.6)</f>
        <v>-5.4899999999999993</v>
      </c>
      <c r="MXR53" s="25" t="s">
        <v>65</v>
      </c>
      <c r="MXX53" s="29" t="s">
        <v>70</v>
      </c>
      <c r="MXY53" s="30" t="e">
        <f>_xlfn.STDEV.S(#REF!)</f>
        <v>#REF!</v>
      </c>
      <c r="MXZ53" s="29" t="s">
        <v>71</v>
      </c>
      <c r="MYA53" s="30" t="e">
        <f>_xlfn.STDEV.S(#REF!)</f>
        <v>#REF!</v>
      </c>
      <c r="MYD53" s="28" t="s">
        <v>64</v>
      </c>
      <c r="MYF53" s="24">
        <f>-0.81*(24.4/3.6)</f>
        <v>-5.4899999999999993</v>
      </c>
      <c r="MYH53" s="25" t="s">
        <v>65</v>
      </c>
      <c r="MYN53" s="29" t="s">
        <v>70</v>
      </c>
      <c r="MYO53" s="30" t="e">
        <f>_xlfn.STDEV.S(#REF!)</f>
        <v>#REF!</v>
      </c>
      <c r="MYP53" s="29" t="s">
        <v>71</v>
      </c>
      <c r="MYQ53" s="30" t="e">
        <f>_xlfn.STDEV.S(#REF!)</f>
        <v>#REF!</v>
      </c>
      <c r="MYT53" s="28" t="s">
        <v>64</v>
      </c>
      <c r="MYV53" s="24">
        <f>-0.81*(24.4/3.6)</f>
        <v>-5.4899999999999993</v>
      </c>
      <c r="MYX53" s="25" t="s">
        <v>65</v>
      </c>
      <c r="MZD53" s="29" t="s">
        <v>70</v>
      </c>
      <c r="MZE53" s="30" t="e">
        <f>_xlfn.STDEV.S(#REF!)</f>
        <v>#REF!</v>
      </c>
      <c r="MZF53" s="29" t="s">
        <v>71</v>
      </c>
      <c r="MZG53" s="30" t="e">
        <f>_xlfn.STDEV.S(#REF!)</f>
        <v>#REF!</v>
      </c>
      <c r="MZJ53" s="28" t="s">
        <v>64</v>
      </c>
      <c r="MZL53" s="24">
        <f>-0.81*(24.4/3.6)</f>
        <v>-5.4899999999999993</v>
      </c>
      <c r="MZN53" s="25" t="s">
        <v>65</v>
      </c>
      <c r="MZT53" s="29" t="s">
        <v>70</v>
      </c>
      <c r="MZU53" s="30" t="e">
        <f>_xlfn.STDEV.S(#REF!)</f>
        <v>#REF!</v>
      </c>
      <c r="MZV53" s="29" t="s">
        <v>71</v>
      </c>
      <c r="MZW53" s="30" t="e">
        <f>_xlfn.STDEV.S(#REF!)</f>
        <v>#REF!</v>
      </c>
      <c r="MZZ53" s="28" t="s">
        <v>64</v>
      </c>
      <c r="NAB53" s="24">
        <f>-0.81*(24.4/3.6)</f>
        <v>-5.4899999999999993</v>
      </c>
      <c r="NAD53" s="25" t="s">
        <v>65</v>
      </c>
      <c r="NAJ53" s="29" t="s">
        <v>70</v>
      </c>
      <c r="NAK53" s="30" t="e">
        <f>_xlfn.STDEV.S(#REF!)</f>
        <v>#REF!</v>
      </c>
      <c r="NAL53" s="29" t="s">
        <v>71</v>
      </c>
      <c r="NAM53" s="30" t="e">
        <f>_xlfn.STDEV.S(#REF!)</f>
        <v>#REF!</v>
      </c>
      <c r="NAP53" s="28" t="s">
        <v>64</v>
      </c>
      <c r="NAR53" s="24">
        <f>-0.81*(24.4/3.6)</f>
        <v>-5.4899999999999993</v>
      </c>
      <c r="NAT53" s="25" t="s">
        <v>65</v>
      </c>
      <c r="NAZ53" s="29" t="s">
        <v>70</v>
      </c>
      <c r="NBA53" s="30" t="e">
        <f>_xlfn.STDEV.S(#REF!)</f>
        <v>#REF!</v>
      </c>
      <c r="NBB53" s="29" t="s">
        <v>71</v>
      </c>
      <c r="NBC53" s="30" t="e">
        <f>_xlfn.STDEV.S(#REF!)</f>
        <v>#REF!</v>
      </c>
      <c r="NBF53" s="28" t="s">
        <v>64</v>
      </c>
      <c r="NBH53" s="24">
        <f>-0.81*(24.4/3.6)</f>
        <v>-5.4899999999999993</v>
      </c>
      <c r="NBJ53" s="25" t="s">
        <v>65</v>
      </c>
      <c r="NBP53" s="29" t="s">
        <v>70</v>
      </c>
      <c r="NBQ53" s="30" t="e">
        <f>_xlfn.STDEV.S(#REF!)</f>
        <v>#REF!</v>
      </c>
      <c r="NBR53" s="29" t="s">
        <v>71</v>
      </c>
      <c r="NBS53" s="30" t="e">
        <f>_xlfn.STDEV.S(#REF!)</f>
        <v>#REF!</v>
      </c>
      <c r="NBV53" s="28" t="s">
        <v>64</v>
      </c>
      <c r="NBX53" s="24">
        <f>-0.81*(24.4/3.6)</f>
        <v>-5.4899999999999993</v>
      </c>
      <c r="NBZ53" s="25" t="s">
        <v>65</v>
      </c>
      <c r="NCF53" s="29" t="s">
        <v>70</v>
      </c>
      <c r="NCG53" s="30" t="e">
        <f>_xlfn.STDEV.S(#REF!)</f>
        <v>#REF!</v>
      </c>
      <c r="NCH53" s="29" t="s">
        <v>71</v>
      </c>
      <c r="NCI53" s="30" t="e">
        <f>_xlfn.STDEV.S(#REF!)</f>
        <v>#REF!</v>
      </c>
      <c r="NCL53" s="28" t="s">
        <v>64</v>
      </c>
      <c r="NCN53" s="24">
        <f>-0.81*(24.4/3.6)</f>
        <v>-5.4899999999999993</v>
      </c>
      <c r="NCP53" s="25" t="s">
        <v>65</v>
      </c>
      <c r="NCV53" s="29" t="s">
        <v>70</v>
      </c>
      <c r="NCW53" s="30" t="e">
        <f>_xlfn.STDEV.S(#REF!)</f>
        <v>#REF!</v>
      </c>
      <c r="NCX53" s="29" t="s">
        <v>71</v>
      </c>
      <c r="NCY53" s="30" t="e">
        <f>_xlfn.STDEV.S(#REF!)</f>
        <v>#REF!</v>
      </c>
      <c r="NDB53" s="28" t="s">
        <v>64</v>
      </c>
      <c r="NDD53" s="24">
        <f>-0.81*(24.4/3.6)</f>
        <v>-5.4899999999999993</v>
      </c>
      <c r="NDF53" s="25" t="s">
        <v>65</v>
      </c>
      <c r="NDL53" s="29" t="s">
        <v>70</v>
      </c>
      <c r="NDM53" s="30" t="e">
        <f>_xlfn.STDEV.S(#REF!)</f>
        <v>#REF!</v>
      </c>
      <c r="NDN53" s="29" t="s">
        <v>71</v>
      </c>
      <c r="NDO53" s="30" t="e">
        <f>_xlfn.STDEV.S(#REF!)</f>
        <v>#REF!</v>
      </c>
      <c r="NDR53" s="28" t="s">
        <v>64</v>
      </c>
      <c r="NDT53" s="24">
        <f>-0.81*(24.4/3.6)</f>
        <v>-5.4899999999999993</v>
      </c>
      <c r="NDV53" s="25" t="s">
        <v>65</v>
      </c>
      <c r="NEB53" s="29" t="s">
        <v>70</v>
      </c>
      <c r="NEC53" s="30" t="e">
        <f>_xlfn.STDEV.S(#REF!)</f>
        <v>#REF!</v>
      </c>
      <c r="NED53" s="29" t="s">
        <v>71</v>
      </c>
      <c r="NEE53" s="30" t="e">
        <f>_xlfn.STDEV.S(#REF!)</f>
        <v>#REF!</v>
      </c>
      <c r="NEH53" s="28" t="s">
        <v>64</v>
      </c>
      <c r="NEJ53" s="24">
        <f>-0.81*(24.4/3.6)</f>
        <v>-5.4899999999999993</v>
      </c>
      <c r="NEL53" s="25" t="s">
        <v>65</v>
      </c>
      <c r="NER53" s="29" t="s">
        <v>70</v>
      </c>
      <c r="NES53" s="30" t="e">
        <f>_xlfn.STDEV.S(#REF!)</f>
        <v>#REF!</v>
      </c>
      <c r="NET53" s="29" t="s">
        <v>71</v>
      </c>
      <c r="NEU53" s="30" t="e">
        <f>_xlfn.STDEV.S(#REF!)</f>
        <v>#REF!</v>
      </c>
      <c r="NEX53" s="28" t="s">
        <v>64</v>
      </c>
      <c r="NEZ53" s="24">
        <f>-0.81*(24.4/3.6)</f>
        <v>-5.4899999999999993</v>
      </c>
      <c r="NFB53" s="25" t="s">
        <v>65</v>
      </c>
      <c r="NFH53" s="29" t="s">
        <v>70</v>
      </c>
      <c r="NFI53" s="30" t="e">
        <f>_xlfn.STDEV.S(#REF!)</f>
        <v>#REF!</v>
      </c>
      <c r="NFJ53" s="29" t="s">
        <v>71</v>
      </c>
      <c r="NFK53" s="30" t="e">
        <f>_xlfn.STDEV.S(#REF!)</f>
        <v>#REF!</v>
      </c>
      <c r="NFN53" s="28" t="s">
        <v>64</v>
      </c>
      <c r="NFP53" s="24">
        <f>-0.81*(24.4/3.6)</f>
        <v>-5.4899999999999993</v>
      </c>
      <c r="NFR53" s="25" t="s">
        <v>65</v>
      </c>
      <c r="NFX53" s="29" t="s">
        <v>70</v>
      </c>
      <c r="NFY53" s="30" t="e">
        <f>_xlfn.STDEV.S(#REF!)</f>
        <v>#REF!</v>
      </c>
      <c r="NFZ53" s="29" t="s">
        <v>71</v>
      </c>
      <c r="NGA53" s="30" t="e">
        <f>_xlfn.STDEV.S(#REF!)</f>
        <v>#REF!</v>
      </c>
      <c r="NGD53" s="28" t="s">
        <v>64</v>
      </c>
      <c r="NGF53" s="24">
        <f>-0.81*(24.4/3.6)</f>
        <v>-5.4899999999999993</v>
      </c>
      <c r="NGH53" s="25" t="s">
        <v>65</v>
      </c>
      <c r="NGN53" s="29" t="s">
        <v>70</v>
      </c>
      <c r="NGO53" s="30" t="e">
        <f>_xlfn.STDEV.S(#REF!)</f>
        <v>#REF!</v>
      </c>
      <c r="NGP53" s="29" t="s">
        <v>71</v>
      </c>
      <c r="NGQ53" s="30" t="e">
        <f>_xlfn.STDEV.S(#REF!)</f>
        <v>#REF!</v>
      </c>
      <c r="NGT53" s="28" t="s">
        <v>64</v>
      </c>
      <c r="NGV53" s="24">
        <f>-0.81*(24.4/3.6)</f>
        <v>-5.4899999999999993</v>
      </c>
      <c r="NGX53" s="25" t="s">
        <v>65</v>
      </c>
      <c r="NHD53" s="29" t="s">
        <v>70</v>
      </c>
      <c r="NHE53" s="30" t="e">
        <f>_xlfn.STDEV.S(#REF!)</f>
        <v>#REF!</v>
      </c>
      <c r="NHF53" s="29" t="s">
        <v>71</v>
      </c>
      <c r="NHG53" s="30" t="e">
        <f>_xlfn.STDEV.S(#REF!)</f>
        <v>#REF!</v>
      </c>
      <c r="NHJ53" s="28" t="s">
        <v>64</v>
      </c>
      <c r="NHL53" s="24">
        <f>-0.81*(24.4/3.6)</f>
        <v>-5.4899999999999993</v>
      </c>
      <c r="NHN53" s="25" t="s">
        <v>65</v>
      </c>
      <c r="NHT53" s="29" t="s">
        <v>70</v>
      </c>
      <c r="NHU53" s="30" t="e">
        <f>_xlfn.STDEV.S(#REF!)</f>
        <v>#REF!</v>
      </c>
      <c r="NHV53" s="29" t="s">
        <v>71</v>
      </c>
      <c r="NHW53" s="30" t="e">
        <f>_xlfn.STDEV.S(#REF!)</f>
        <v>#REF!</v>
      </c>
      <c r="NHZ53" s="28" t="s">
        <v>64</v>
      </c>
      <c r="NIB53" s="24">
        <f>-0.81*(24.4/3.6)</f>
        <v>-5.4899999999999993</v>
      </c>
      <c r="NID53" s="25" t="s">
        <v>65</v>
      </c>
      <c r="NIJ53" s="29" t="s">
        <v>70</v>
      </c>
      <c r="NIK53" s="30" t="e">
        <f>_xlfn.STDEV.S(#REF!)</f>
        <v>#REF!</v>
      </c>
      <c r="NIL53" s="29" t="s">
        <v>71</v>
      </c>
      <c r="NIM53" s="30" t="e">
        <f>_xlfn.STDEV.S(#REF!)</f>
        <v>#REF!</v>
      </c>
      <c r="NIP53" s="28" t="s">
        <v>64</v>
      </c>
      <c r="NIR53" s="24">
        <f>-0.81*(24.4/3.6)</f>
        <v>-5.4899999999999993</v>
      </c>
      <c r="NIT53" s="25" t="s">
        <v>65</v>
      </c>
      <c r="NIZ53" s="29" t="s">
        <v>70</v>
      </c>
      <c r="NJA53" s="30" t="e">
        <f>_xlfn.STDEV.S(#REF!)</f>
        <v>#REF!</v>
      </c>
      <c r="NJB53" s="29" t="s">
        <v>71</v>
      </c>
      <c r="NJC53" s="30" t="e">
        <f>_xlfn.STDEV.S(#REF!)</f>
        <v>#REF!</v>
      </c>
      <c r="NJF53" s="28" t="s">
        <v>64</v>
      </c>
      <c r="NJH53" s="24">
        <f>-0.81*(24.4/3.6)</f>
        <v>-5.4899999999999993</v>
      </c>
      <c r="NJJ53" s="25" t="s">
        <v>65</v>
      </c>
      <c r="NJP53" s="29" t="s">
        <v>70</v>
      </c>
      <c r="NJQ53" s="30" t="e">
        <f>_xlfn.STDEV.S(#REF!)</f>
        <v>#REF!</v>
      </c>
      <c r="NJR53" s="29" t="s">
        <v>71</v>
      </c>
      <c r="NJS53" s="30" t="e">
        <f>_xlfn.STDEV.S(#REF!)</f>
        <v>#REF!</v>
      </c>
      <c r="NJV53" s="28" t="s">
        <v>64</v>
      </c>
      <c r="NJX53" s="24">
        <f>-0.81*(24.4/3.6)</f>
        <v>-5.4899999999999993</v>
      </c>
      <c r="NJZ53" s="25" t="s">
        <v>65</v>
      </c>
      <c r="NKF53" s="29" t="s">
        <v>70</v>
      </c>
      <c r="NKG53" s="30" t="e">
        <f>_xlfn.STDEV.S(#REF!)</f>
        <v>#REF!</v>
      </c>
      <c r="NKH53" s="29" t="s">
        <v>71</v>
      </c>
      <c r="NKI53" s="30" t="e">
        <f>_xlfn.STDEV.S(#REF!)</f>
        <v>#REF!</v>
      </c>
      <c r="NKL53" s="28" t="s">
        <v>64</v>
      </c>
      <c r="NKN53" s="24">
        <f>-0.81*(24.4/3.6)</f>
        <v>-5.4899999999999993</v>
      </c>
      <c r="NKP53" s="25" t="s">
        <v>65</v>
      </c>
      <c r="NKV53" s="29" t="s">
        <v>70</v>
      </c>
      <c r="NKW53" s="30" t="e">
        <f>_xlfn.STDEV.S(#REF!)</f>
        <v>#REF!</v>
      </c>
      <c r="NKX53" s="29" t="s">
        <v>71</v>
      </c>
      <c r="NKY53" s="30" t="e">
        <f>_xlfn.STDEV.S(#REF!)</f>
        <v>#REF!</v>
      </c>
      <c r="NLB53" s="28" t="s">
        <v>64</v>
      </c>
      <c r="NLD53" s="24">
        <f>-0.81*(24.4/3.6)</f>
        <v>-5.4899999999999993</v>
      </c>
      <c r="NLF53" s="25" t="s">
        <v>65</v>
      </c>
      <c r="NLL53" s="29" t="s">
        <v>70</v>
      </c>
      <c r="NLM53" s="30" t="e">
        <f>_xlfn.STDEV.S(#REF!)</f>
        <v>#REF!</v>
      </c>
      <c r="NLN53" s="29" t="s">
        <v>71</v>
      </c>
      <c r="NLO53" s="30" t="e">
        <f>_xlfn.STDEV.S(#REF!)</f>
        <v>#REF!</v>
      </c>
      <c r="NLR53" s="28" t="s">
        <v>64</v>
      </c>
      <c r="NLT53" s="24">
        <f>-0.81*(24.4/3.6)</f>
        <v>-5.4899999999999993</v>
      </c>
      <c r="NLV53" s="25" t="s">
        <v>65</v>
      </c>
      <c r="NMB53" s="29" t="s">
        <v>70</v>
      </c>
      <c r="NMC53" s="30" t="e">
        <f>_xlfn.STDEV.S(#REF!)</f>
        <v>#REF!</v>
      </c>
      <c r="NMD53" s="29" t="s">
        <v>71</v>
      </c>
      <c r="NME53" s="30" t="e">
        <f>_xlfn.STDEV.S(#REF!)</f>
        <v>#REF!</v>
      </c>
      <c r="NMH53" s="28" t="s">
        <v>64</v>
      </c>
      <c r="NMJ53" s="24">
        <f>-0.81*(24.4/3.6)</f>
        <v>-5.4899999999999993</v>
      </c>
      <c r="NML53" s="25" t="s">
        <v>65</v>
      </c>
      <c r="NMR53" s="29" t="s">
        <v>70</v>
      </c>
      <c r="NMS53" s="30" t="e">
        <f>_xlfn.STDEV.S(#REF!)</f>
        <v>#REF!</v>
      </c>
      <c r="NMT53" s="29" t="s">
        <v>71</v>
      </c>
      <c r="NMU53" s="30" t="e">
        <f>_xlfn.STDEV.S(#REF!)</f>
        <v>#REF!</v>
      </c>
      <c r="NMX53" s="28" t="s">
        <v>64</v>
      </c>
      <c r="NMZ53" s="24">
        <f>-0.81*(24.4/3.6)</f>
        <v>-5.4899999999999993</v>
      </c>
      <c r="NNB53" s="25" t="s">
        <v>65</v>
      </c>
      <c r="NNH53" s="29" t="s">
        <v>70</v>
      </c>
      <c r="NNI53" s="30" t="e">
        <f>_xlfn.STDEV.S(#REF!)</f>
        <v>#REF!</v>
      </c>
      <c r="NNJ53" s="29" t="s">
        <v>71</v>
      </c>
      <c r="NNK53" s="30" t="e">
        <f>_xlfn.STDEV.S(#REF!)</f>
        <v>#REF!</v>
      </c>
      <c r="NNN53" s="28" t="s">
        <v>64</v>
      </c>
      <c r="NNP53" s="24">
        <f>-0.81*(24.4/3.6)</f>
        <v>-5.4899999999999993</v>
      </c>
      <c r="NNR53" s="25" t="s">
        <v>65</v>
      </c>
      <c r="NNX53" s="29" t="s">
        <v>70</v>
      </c>
      <c r="NNY53" s="30" t="e">
        <f>_xlfn.STDEV.S(#REF!)</f>
        <v>#REF!</v>
      </c>
      <c r="NNZ53" s="29" t="s">
        <v>71</v>
      </c>
      <c r="NOA53" s="30" t="e">
        <f>_xlfn.STDEV.S(#REF!)</f>
        <v>#REF!</v>
      </c>
      <c r="NOD53" s="28" t="s">
        <v>64</v>
      </c>
      <c r="NOF53" s="24">
        <f>-0.81*(24.4/3.6)</f>
        <v>-5.4899999999999993</v>
      </c>
      <c r="NOH53" s="25" t="s">
        <v>65</v>
      </c>
      <c r="NON53" s="29" t="s">
        <v>70</v>
      </c>
      <c r="NOO53" s="30" t="e">
        <f>_xlfn.STDEV.S(#REF!)</f>
        <v>#REF!</v>
      </c>
      <c r="NOP53" s="29" t="s">
        <v>71</v>
      </c>
      <c r="NOQ53" s="30" t="e">
        <f>_xlfn.STDEV.S(#REF!)</f>
        <v>#REF!</v>
      </c>
      <c r="NOT53" s="28" t="s">
        <v>64</v>
      </c>
      <c r="NOV53" s="24">
        <f>-0.81*(24.4/3.6)</f>
        <v>-5.4899999999999993</v>
      </c>
      <c r="NOX53" s="25" t="s">
        <v>65</v>
      </c>
      <c r="NPD53" s="29" t="s">
        <v>70</v>
      </c>
      <c r="NPE53" s="30" t="e">
        <f>_xlfn.STDEV.S(#REF!)</f>
        <v>#REF!</v>
      </c>
      <c r="NPF53" s="29" t="s">
        <v>71</v>
      </c>
      <c r="NPG53" s="30" t="e">
        <f>_xlfn.STDEV.S(#REF!)</f>
        <v>#REF!</v>
      </c>
      <c r="NPJ53" s="28" t="s">
        <v>64</v>
      </c>
      <c r="NPL53" s="24">
        <f>-0.81*(24.4/3.6)</f>
        <v>-5.4899999999999993</v>
      </c>
      <c r="NPN53" s="25" t="s">
        <v>65</v>
      </c>
      <c r="NPT53" s="29" t="s">
        <v>70</v>
      </c>
      <c r="NPU53" s="30" t="e">
        <f>_xlfn.STDEV.S(#REF!)</f>
        <v>#REF!</v>
      </c>
      <c r="NPV53" s="29" t="s">
        <v>71</v>
      </c>
      <c r="NPW53" s="30" t="e">
        <f>_xlfn.STDEV.S(#REF!)</f>
        <v>#REF!</v>
      </c>
      <c r="NPZ53" s="28" t="s">
        <v>64</v>
      </c>
      <c r="NQB53" s="24">
        <f>-0.81*(24.4/3.6)</f>
        <v>-5.4899999999999993</v>
      </c>
      <c r="NQD53" s="25" t="s">
        <v>65</v>
      </c>
      <c r="NQJ53" s="29" t="s">
        <v>70</v>
      </c>
      <c r="NQK53" s="30" t="e">
        <f>_xlfn.STDEV.S(#REF!)</f>
        <v>#REF!</v>
      </c>
      <c r="NQL53" s="29" t="s">
        <v>71</v>
      </c>
      <c r="NQM53" s="30" t="e">
        <f>_xlfn.STDEV.S(#REF!)</f>
        <v>#REF!</v>
      </c>
      <c r="NQP53" s="28" t="s">
        <v>64</v>
      </c>
      <c r="NQR53" s="24">
        <f>-0.81*(24.4/3.6)</f>
        <v>-5.4899999999999993</v>
      </c>
      <c r="NQT53" s="25" t="s">
        <v>65</v>
      </c>
      <c r="NQZ53" s="29" t="s">
        <v>70</v>
      </c>
      <c r="NRA53" s="30" t="e">
        <f>_xlfn.STDEV.S(#REF!)</f>
        <v>#REF!</v>
      </c>
      <c r="NRB53" s="29" t="s">
        <v>71</v>
      </c>
      <c r="NRC53" s="30" t="e">
        <f>_xlfn.STDEV.S(#REF!)</f>
        <v>#REF!</v>
      </c>
      <c r="NRF53" s="28" t="s">
        <v>64</v>
      </c>
      <c r="NRH53" s="24">
        <f>-0.81*(24.4/3.6)</f>
        <v>-5.4899999999999993</v>
      </c>
      <c r="NRJ53" s="25" t="s">
        <v>65</v>
      </c>
      <c r="NRP53" s="29" t="s">
        <v>70</v>
      </c>
      <c r="NRQ53" s="30" t="e">
        <f>_xlfn.STDEV.S(#REF!)</f>
        <v>#REF!</v>
      </c>
      <c r="NRR53" s="29" t="s">
        <v>71</v>
      </c>
      <c r="NRS53" s="30" t="e">
        <f>_xlfn.STDEV.S(#REF!)</f>
        <v>#REF!</v>
      </c>
      <c r="NRV53" s="28" t="s">
        <v>64</v>
      </c>
      <c r="NRX53" s="24">
        <f>-0.81*(24.4/3.6)</f>
        <v>-5.4899999999999993</v>
      </c>
      <c r="NRZ53" s="25" t="s">
        <v>65</v>
      </c>
      <c r="NSF53" s="29" t="s">
        <v>70</v>
      </c>
      <c r="NSG53" s="30" t="e">
        <f>_xlfn.STDEV.S(#REF!)</f>
        <v>#REF!</v>
      </c>
      <c r="NSH53" s="29" t="s">
        <v>71</v>
      </c>
      <c r="NSI53" s="30" t="e">
        <f>_xlfn.STDEV.S(#REF!)</f>
        <v>#REF!</v>
      </c>
      <c r="NSL53" s="28" t="s">
        <v>64</v>
      </c>
      <c r="NSN53" s="24">
        <f>-0.81*(24.4/3.6)</f>
        <v>-5.4899999999999993</v>
      </c>
      <c r="NSP53" s="25" t="s">
        <v>65</v>
      </c>
      <c r="NSV53" s="29" t="s">
        <v>70</v>
      </c>
      <c r="NSW53" s="30" t="e">
        <f>_xlfn.STDEV.S(#REF!)</f>
        <v>#REF!</v>
      </c>
      <c r="NSX53" s="29" t="s">
        <v>71</v>
      </c>
      <c r="NSY53" s="30" t="e">
        <f>_xlfn.STDEV.S(#REF!)</f>
        <v>#REF!</v>
      </c>
      <c r="NTB53" s="28" t="s">
        <v>64</v>
      </c>
      <c r="NTD53" s="24">
        <f>-0.81*(24.4/3.6)</f>
        <v>-5.4899999999999993</v>
      </c>
      <c r="NTF53" s="25" t="s">
        <v>65</v>
      </c>
      <c r="NTL53" s="29" t="s">
        <v>70</v>
      </c>
      <c r="NTM53" s="30" t="e">
        <f>_xlfn.STDEV.S(#REF!)</f>
        <v>#REF!</v>
      </c>
      <c r="NTN53" s="29" t="s">
        <v>71</v>
      </c>
      <c r="NTO53" s="30" t="e">
        <f>_xlfn.STDEV.S(#REF!)</f>
        <v>#REF!</v>
      </c>
      <c r="NTR53" s="28" t="s">
        <v>64</v>
      </c>
      <c r="NTT53" s="24">
        <f>-0.81*(24.4/3.6)</f>
        <v>-5.4899999999999993</v>
      </c>
      <c r="NTV53" s="25" t="s">
        <v>65</v>
      </c>
      <c r="NUB53" s="29" t="s">
        <v>70</v>
      </c>
      <c r="NUC53" s="30" t="e">
        <f>_xlfn.STDEV.S(#REF!)</f>
        <v>#REF!</v>
      </c>
      <c r="NUD53" s="29" t="s">
        <v>71</v>
      </c>
      <c r="NUE53" s="30" t="e">
        <f>_xlfn.STDEV.S(#REF!)</f>
        <v>#REF!</v>
      </c>
      <c r="NUH53" s="28" t="s">
        <v>64</v>
      </c>
      <c r="NUJ53" s="24">
        <f>-0.81*(24.4/3.6)</f>
        <v>-5.4899999999999993</v>
      </c>
      <c r="NUL53" s="25" t="s">
        <v>65</v>
      </c>
      <c r="NUR53" s="29" t="s">
        <v>70</v>
      </c>
      <c r="NUS53" s="30" t="e">
        <f>_xlfn.STDEV.S(#REF!)</f>
        <v>#REF!</v>
      </c>
      <c r="NUT53" s="29" t="s">
        <v>71</v>
      </c>
      <c r="NUU53" s="30" t="e">
        <f>_xlfn.STDEV.S(#REF!)</f>
        <v>#REF!</v>
      </c>
      <c r="NUX53" s="28" t="s">
        <v>64</v>
      </c>
      <c r="NUZ53" s="24">
        <f>-0.81*(24.4/3.6)</f>
        <v>-5.4899999999999993</v>
      </c>
      <c r="NVB53" s="25" t="s">
        <v>65</v>
      </c>
      <c r="NVH53" s="29" t="s">
        <v>70</v>
      </c>
      <c r="NVI53" s="30" t="e">
        <f>_xlfn.STDEV.S(#REF!)</f>
        <v>#REF!</v>
      </c>
      <c r="NVJ53" s="29" t="s">
        <v>71</v>
      </c>
      <c r="NVK53" s="30" t="e">
        <f>_xlfn.STDEV.S(#REF!)</f>
        <v>#REF!</v>
      </c>
      <c r="NVN53" s="28" t="s">
        <v>64</v>
      </c>
      <c r="NVP53" s="24">
        <f>-0.81*(24.4/3.6)</f>
        <v>-5.4899999999999993</v>
      </c>
      <c r="NVR53" s="25" t="s">
        <v>65</v>
      </c>
      <c r="NVX53" s="29" t="s">
        <v>70</v>
      </c>
      <c r="NVY53" s="30" t="e">
        <f>_xlfn.STDEV.S(#REF!)</f>
        <v>#REF!</v>
      </c>
      <c r="NVZ53" s="29" t="s">
        <v>71</v>
      </c>
      <c r="NWA53" s="30" t="e">
        <f>_xlfn.STDEV.S(#REF!)</f>
        <v>#REF!</v>
      </c>
      <c r="NWD53" s="28" t="s">
        <v>64</v>
      </c>
      <c r="NWF53" s="24">
        <f>-0.81*(24.4/3.6)</f>
        <v>-5.4899999999999993</v>
      </c>
      <c r="NWH53" s="25" t="s">
        <v>65</v>
      </c>
      <c r="NWN53" s="29" t="s">
        <v>70</v>
      </c>
      <c r="NWO53" s="30" t="e">
        <f>_xlfn.STDEV.S(#REF!)</f>
        <v>#REF!</v>
      </c>
      <c r="NWP53" s="29" t="s">
        <v>71</v>
      </c>
      <c r="NWQ53" s="30" t="e">
        <f>_xlfn.STDEV.S(#REF!)</f>
        <v>#REF!</v>
      </c>
      <c r="NWT53" s="28" t="s">
        <v>64</v>
      </c>
      <c r="NWV53" s="24">
        <f>-0.81*(24.4/3.6)</f>
        <v>-5.4899999999999993</v>
      </c>
      <c r="NWX53" s="25" t="s">
        <v>65</v>
      </c>
      <c r="NXD53" s="29" t="s">
        <v>70</v>
      </c>
      <c r="NXE53" s="30" t="e">
        <f>_xlfn.STDEV.S(#REF!)</f>
        <v>#REF!</v>
      </c>
      <c r="NXF53" s="29" t="s">
        <v>71</v>
      </c>
      <c r="NXG53" s="30" t="e">
        <f>_xlfn.STDEV.S(#REF!)</f>
        <v>#REF!</v>
      </c>
      <c r="NXJ53" s="28" t="s">
        <v>64</v>
      </c>
      <c r="NXL53" s="24">
        <f>-0.81*(24.4/3.6)</f>
        <v>-5.4899999999999993</v>
      </c>
      <c r="NXN53" s="25" t="s">
        <v>65</v>
      </c>
      <c r="NXT53" s="29" t="s">
        <v>70</v>
      </c>
      <c r="NXU53" s="30" t="e">
        <f>_xlfn.STDEV.S(#REF!)</f>
        <v>#REF!</v>
      </c>
      <c r="NXV53" s="29" t="s">
        <v>71</v>
      </c>
      <c r="NXW53" s="30" t="e">
        <f>_xlfn.STDEV.S(#REF!)</f>
        <v>#REF!</v>
      </c>
      <c r="NXZ53" s="28" t="s">
        <v>64</v>
      </c>
      <c r="NYB53" s="24">
        <f>-0.81*(24.4/3.6)</f>
        <v>-5.4899999999999993</v>
      </c>
      <c r="NYD53" s="25" t="s">
        <v>65</v>
      </c>
      <c r="NYJ53" s="29" t="s">
        <v>70</v>
      </c>
      <c r="NYK53" s="30" t="e">
        <f>_xlfn.STDEV.S(#REF!)</f>
        <v>#REF!</v>
      </c>
      <c r="NYL53" s="29" t="s">
        <v>71</v>
      </c>
      <c r="NYM53" s="30" t="e">
        <f>_xlfn.STDEV.S(#REF!)</f>
        <v>#REF!</v>
      </c>
      <c r="NYP53" s="28" t="s">
        <v>64</v>
      </c>
      <c r="NYR53" s="24">
        <f>-0.81*(24.4/3.6)</f>
        <v>-5.4899999999999993</v>
      </c>
      <c r="NYT53" s="25" t="s">
        <v>65</v>
      </c>
      <c r="NYZ53" s="29" t="s">
        <v>70</v>
      </c>
      <c r="NZA53" s="30" t="e">
        <f>_xlfn.STDEV.S(#REF!)</f>
        <v>#REF!</v>
      </c>
      <c r="NZB53" s="29" t="s">
        <v>71</v>
      </c>
      <c r="NZC53" s="30" t="e">
        <f>_xlfn.STDEV.S(#REF!)</f>
        <v>#REF!</v>
      </c>
      <c r="NZF53" s="28" t="s">
        <v>64</v>
      </c>
      <c r="NZH53" s="24">
        <f>-0.81*(24.4/3.6)</f>
        <v>-5.4899999999999993</v>
      </c>
      <c r="NZJ53" s="25" t="s">
        <v>65</v>
      </c>
      <c r="NZP53" s="29" t="s">
        <v>70</v>
      </c>
      <c r="NZQ53" s="30" t="e">
        <f>_xlfn.STDEV.S(#REF!)</f>
        <v>#REF!</v>
      </c>
      <c r="NZR53" s="29" t="s">
        <v>71</v>
      </c>
      <c r="NZS53" s="30" t="e">
        <f>_xlfn.STDEV.S(#REF!)</f>
        <v>#REF!</v>
      </c>
      <c r="NZV53" s="28" t="s">
        <v>64</v>
      </c>
      <c r="NZX53" s="24">
        <f>-0.81*(24.4/3.6)</f>
        <v>-5.4899999999999993</v>
      </c>
      <c r="NZZ53" s="25" t="s">
        <v>65</v>
      </c>
      <c r="OAF53" s="29" t="s">
        <v>70</v>
      </c>
      <c r="OAG53" s="30" t="e">
        <f>_xlfn.STDEV.S(#REF!)</f>
        <v>#REF!</v>
      </c>
      <c r="OAH53" s="29" t="s">
        <v>71</v>
      </c>
      <c r="OAI53" s="30" t="e">
        <f>_xlfn.STDEV.S(#REF!)</f>
        <v>#REF!</v>
      </c>
      <c r="OAL53" s="28" t="s">
        <v>64</v>
      </c>
      <c r="OAN53" s="24">
        <f>-0.81*(24.4/3.6)</f>
        <v>-5.4899999999999993</v>
      </c>
      <c r="OAP53" s="25" t="s">
        <v>65</v>
      </c>
      <c r="OAV53" s="29" t="s">
        <v>70</v>
      </c>
      <c r="OAW53" s="30" t="e">
        <f>_xlfn.STDEV.S(#REF!)</f>
        <v>#REF!</v>
      </c>
      <c r="OAX53" s="29" t="s">
        <v>71</v>
      </c>
      <c r="OAY53" s="30" t="e">
        <f>_xlfn.STDEV.S(#REF!)</f>
        <v>#REF!</v>
      </c>
      <c r="OBB53" s="28" t="s">
        <v>64</v>
      </c>
      <c r="OBD53" s="24">
        <f>-0.81*(24.4/3.6)</f>
        <v>-5.4899999999999993</v>
      </c>
      <c r="OBF53" s="25" t="s">
        <v>65</v>
      </c>
      <c r="OBL53" s="29" t="s">
        <v>70</v>
      </c>
      <c r="OBM53" s="30" t="e">
        <f>_xlfn.STDEV.S(#REF!)</f>
        <v>#REF!</v>
      </c>
      <c r="OBN53" s="29" t="s">
        <v>71</v>
      </c>
      <c r="OBO53" s="30" t="e">
        <f>_xlfn.STDEV.S(#REF!)</f>
        <v>#REF!</v>
      </c>
      <c r="OBR53" s="28" t="s">
        <v>64</v>
      </c>
      <c r="OBT53" s="24">
        <f>-0.81*(24.4/3.6)</f>
        <v>-5.4899999999999993</v>
      </c>
      <c r="OBV53" s="25" t="s">
        <v>65</v>
      </c>
      <c r="OCB53" s="29" t="s">
        <v>70</v>
      </c>
      <c r="OCC53" s="30" t="e">
        <f>_xlfn.STDEV.S(#REF!)</f>
        <v>#REF!</v>
      </c>
      <c r="OCD53" s="29" t="s">
        <v>71</v>
      </c>
      <c r="OCE53" s="30" t="e">
        <f>_xlfn.STDEV.S(#REF!)</f>
        <v>#REF!</v>
      </c>
      <c r="OCH53" s="28" t="s">
        <v>64</v>
      </c>
      <c r="OCJ53" s="24">
        <f>-0.81*(24.4/3.6)</f>
        <v>-5.4899999999999993</v>
      </c>
      <c r="OCL53" s="25" t="s">
        <v>65</v>
      </c>
      <c r="OCR53" s="29" t="s">
        <v>70</v>
      </c>
      <c r="OCS53" s="30" t="e">
        <f>_xlfn.STDEV.S(#REF!)</f>
        <v>#REF!</v>
      </c>
      <c r="OCT53" s="29" t="s">
        <v>71</v>
      </c>
      <c r="OCU53" s="30" t="e">
        <f>_xlfn.STDEV.S(#REF!)</f>
        <v>#REF!</v>
      </c>
      <c r="OCX53" s="28" t="s">
        <v>64</v>
      </c>
      <c r="OCZ53" s="24">
        <f>-0.81*(24.4/3.6)</f>
        <v>-5.4899999999999993</v>
      </c>
      <c r="ODB53" s="25" t="s">
        <v>65</v>
      </c>
      <c r="ODH53" s="29" t="s">
        <v>70</v>
      </c>
      <c r="ODI53" s="30" t="e">
        <f>_xlfn.STDEV.S(#REF!)</f>
        <v>#REF!</v>
      </c>
      <c r="ODJ53" s="29" t="s">
        <v>71</v>
      </c>
      <c r="ODK53" s="30" t="e">
        <f>_xlfn.STDEV.S(#REF!)</f>
        <v>#REF!</v>
      </c>
      <c r="ODN53" s="28" t="s">
        <v>64</v>
      </c>
      <c r="ODP53" s="24">
        <f>-0.81*(24.4/3.6)</f>
        <v>-5.4899999999999993</v>
      </c>
      <c r="ODR53" s="25" t="s">
        <v>65</v>
      </c>
      <c r="ODX53" s="29" t="s">
        <v>70</v>
      </c>
      <c r="ODY53" s="30" t="e">
        <f>_xlfn.STDEV.S(#REF!)</f>
        <v>#REF!</v>
      </c>
      <c r="ODZ53" s="29" t="s">
        <v>71</v>
      </c>
      <c r="OEA53" s="30" t="e">
        <f>_xlfn.STDEV.S(#REF!)</f>
        <v>#REF!</v>
      </c>
      <c r="OED53" s="28" t="s">
        <v>64</v>
      </c>
      <c r="OEF53" s="24">
        <f>-0.81*(24.4/3.6)</f>
        <v>-5.4899999999999993</v>
      </c>
      <c r="OEH53" s="25" t="s">
        <v>65</v>
      </c>
      <c r="OEN53" s="29" t="s">
        <v>70</v>
      </c>
      <c r="OEO53" s="30" t="e">
        <f>_xlfn.STDEV.S(#REF!)</f>
        <v>#REF!</v>
      </c>
      <c r="OEP53" s="29" t="s">
        <v>71</v>
      </c>
      <c r="OEQ53" s="30" t="e">
        <f>_xlfn.STDEV.S(#REF!)</f>
        <v>#REF!</v>
      </c>
      <c r="OET53" s="28" t="s">
        <v>64</v>
      </c>
      <c r="OEV53" s="24">
        <f>-0.81*(24.4/3.6)</f>
        <v>-5.4899999999999993</v>
      </c>
      <c r="OEX53" s="25" t="s">
        <v>65</v>
      </c>
      <c r="OFD53" s="29" t="s">
        <v>70</v>
      </c>
      <c r="OFE53" s="30" t="e">
        <f>_xlfn.STDEV.S(#REF!)</f>
        <v>#REF!</v>
      </c>
      <c r="OFF53" s="29" t="s">
        <v>71</v>
      </c>
      <c r="OFG53" s="30" t="e">
        <f>_xlfn.STDEV.S(#REF!)</f>
        <v>#REF!</v>
      </c>
      <c r="OFJ53" s="28" t="s">
        <v>64</v>
      </c>
      <c r="OFL53" s="24">
        <f>-0.81*(24.4/3.6)</f>
        <v>-5.4899999999999993</v>
      </c>
      <c r="OFN53" s="25" t="s">
        <v>65</v>
      </c>
      <c r="OFT53" s="29" t="s">
        <v>70</v>
      </c>
      <c r="OFU53" s="30" t="e">
        <f>_xlfn.STDEV.S(#REF!)</f>
        <v>#REF!</v>
      </c>
      <c r="OFV53" s="29" t="s">
        <v>71</v>
      </c>
      <c r="OFW53" s="30" t="e">
        <f>_xlfn.STDEV.S(#REF!)</f>
        <v>#REF!</v>
      </c>
      <c r="OFZ53" s="28" t="s">
        <v>64</v>
      </c>
      <c r="OGB53" s="24">
        <f>-0.81*(24.4/3.6)</f>
        <v>-5.4899999999999993</v>
      </c>
      <c r="OGD53" s="25" t="s">
        <v>65</v>
      </c>
      <c r="OGJ53" s="29" t="s">
        <v>70</v>
      </c>
      <c r="OGK53" s="30" t="e">
        <f>_xlfn.STDEV.S(#REF!)</f>
        <v>#REF!</v>
      </c>
      <c r="OGL53" s="29" t="s">
        <v>71</v>
      </c>
      <c r="OGM53" s="30" t="e">
        <f>_xlfn.STDEV.S(#REF!)</f>
        <v>#REF!</v>
      </c>
      <c r="OGP53" s="28" t="s">
        <v>64</v>
      </c>
      <c r="OGR53" s="24">
        <f>-0.81*(24.4/3.6)</f>
        <v>-5.4899999999999993</v>
      </c>
      <c r="OGT53" s="25" t="s">
        <v>65</v>
      </c>
      <c r="OGZ53" s="29" t="s">
        <v>70</v>
      </c>
      <c r="OHA53" s="30" t="e">
        <f>_xlfn.STDEV.S(#REF!)</f>
        <v>#REF!</v>
      </c>
      <c r="OHB53" s="29" t="s">
        <v>71</v>
      </c>
      <c r="OHC53" s="30" t="e">
        <f>_xlfn.STDEV.S(#REF!)</f>
        <v>#REF!</v>
      </c>
      <c r="OHF53" s="28" t="s">
        <v>64</v>
      </c>
      <c r="OHH53" s="24">
        <f>-0.81*(24.4/3.6)</f>
        <v>-5.4899999999999993</v>
      </c>
      <c r="OHJ53" s="25" t="s">
        <v>65</v>
      </c>
      <c r="OHP53" s="29" t="s">
        <v>70</v>
      </c>
      <c r="OHQ53" s="30" t="e">
        <f>_xlfn.STDEV.S(#REF!)</f>
        <v>#REF!</v>
      </c>
      <c r="OHR53" s="29" t="s">
        <v>71</v>
      </c>
      <c r="OHS53" s="30" t="e">
        <f>_xlfn.STDEV.S(#REF!)</f>
        <v>#REF!</v>
      </c>
      <c r="OHV53" s="28" t="s">
        <v>64</v>
      </c>
      <c r="OHX53" s="24">
        <f>-0.81*(24.4/3.6)</f>
        <v>-5.4899999999999993</v>
      </c>
      <c r="OHZ53" s="25" t="s">
        <v>65</v>
      </c>
      <c r="OIF53" s="29" t="s">
        <v>70</v>
      </c>
      <c r="OIG53" s="30" t="e">
        <f>_xlfn.STDEV.S(#REF!)</f>
        <v>#REF!</v>
      </c>
      <c r="OIH53" s="29" t="s">
        <v>71</v>
      </c>
      <c r="OII53" s="30" t="e">
        <f>_xlfn.STDEV.S(#REF!)</f>
        <v>#REF!</v>
      </c>
      <c r="OIL53" s="28" t="s">
        <v>64</v>
      </c>
      <c r="OIN53" s="24">
        <f>-0.81*(24.4/3.6)</f>
        <v>-5.4899999999999993</v>
      </c>
      <c r="OIP53" s="25" t="s">
        <v>65</v>
      </c>
      <c r="OIV53" s="29" t="s">
        <v>70</v>
      </c>
      <c r="OIW53" s="30" t="e">
        <f>_xlfn.STDEV.S(#REF!)</f>
        <v>#REF!</v>
      </c>
      <c r="OIX53" s="29" t="s">
        <v>71</v>
      </c>
      <c r="OIY53" s="30" t="e">
        <f>_xlfn.STDEV.S(#REF!)</f>
        <v>#REF!</v>
      </c>
      <c r="OJB53" s="28" t="s">
        <v>64</v>
      </c>
      <c r="OJD53" s="24">
        <f>-0.81*(24.4/3.6)</f>
        <v>-5.4899999999999993</v>
      </c>
      <c r="OJF53" s="25" t="s">
        <v>65</v>
      </c>
      <c r="OJL53" s="29" t="s">
        <v>70</v>
      </c>
      <c r="OJM53" s="30" t="e">
        <f>_xlfn.STDEV.S(#REF!)</f>
        <v>#REF!</v>
      </c>
      <c r="OJN53" s="29" t="s">
        <v>71</v>
      </c>
      <c r="OJO53" s="30" t="e">
        <f>_xlfn.STDEV.S(#REF!)</f>
        <v>#REF!</v>
      </c>
      <c r="OJR53" s="28" t="s">
        <v>64</v>
      </c>
      <c r="OJT53" s="24">
        <f>-0.81*(24.4/3.6)</f>
        <v>-5.4899999999999993</v>
      </c>
      <c r="OJV53" s="25" t="s">
        <v>65</v>
      </c>
      <c r="OKB53" s="29" t="s">
        <v>70</v>
      </c>
      <c r="OKC53" s="30" t="e">
        <f>_xlfn.STDEV.S(#REF!)</f>
        <v>#REF!</v>
      </c>
      <c r="OKD53" s="29" t="s">
        <v>71</v>
      </c>
      <c r="OKE53" s="30" t="e">
        <f>_xlfn.STDEV.S(#REF!)</f>
        <v>#REF!</v>
      </c>
      <c r="OKH53" s="28" t="s">
        <v>64</v>
      </c>
      <c r="OKJ53" s="24">
        <f>-0.81*(24.4/3.6)</f>
        <v>-5.4899999999999993</v>
      </c>
      <c r="OKL53" s="25" t="s">
        <v>65</v>
      </c>
      <c r="OKR53" s="29" t="s">
        <v>70</v>
      </c>
      <c r="OKS53" s="30" t="e">
        <f>_xlfn.STDEV.S(#REF!)</f>
        <v>#REF!</v>
      </c>
      <c r="OKT53" s="29" t="s">
        <v>71</v>
      </c>
      <c r="OKU53" s="30" t="e">
        <f>_xlfn.STDEV.S(#REF!)</f>
        <v>#REF!</v>
      </c>
      <c r="OKX53" s="28" t="s">
        <v>64</v>
      </c>
      <c r="OKZ53" s="24">
        <f>-0.81*(24.4/3.6)</f>
        <v>-5.4899999999999993</v>
      </c>
      <c r="OLB53" s="25" t="s">
        <v>65</v>
      </c>
      <c r="OLH53" s="29" t="s">
        <v>70</v>
      </c>
      <c r="OLI53" s="30" t="e">
        <f>_xlfn.STDEV.S(#REF!)</f>
        <v>#REF!</v>
      </c>
      <c r="OLJ53" s="29" t="s">
        <v>71</v>
      </c>
      <c r="OLK53" s="30" t="e">
        <f>_xlfn.STDEV.S(#REF!)</f>
        <v>#REF!</v>
      </c>
      <c r="OLN53" s="28" t="s">
        <v>64</v>
      </c>
      <c r="OLP53" s="24">
        <f>-0.81*(24.4/3.6)</f>
        <v>-5.4899999999999993</v>
      </c>
      <c r="OLR53" s="25" t="s">
        <v>65</v>
      </c>
      <c r="OLX53" s="29" t="s">
        <v>70</v>
      </c>
      <c r="OLY53" s="30" t="e">
        <f>_xlfn.STDEV.S(#REF!)</f>
        <v>#REF!</v>
      </c>
      <c r="OLZ53" s="29" t="s">
        <v>71</v>
      </c>
      <c r="OMA53" s="30" t="e">
        <f>_xlfn.STDEV.S(#REF!)</f>
        <v>#REF!</v>
      </c>
      <c r="OMD53" s="28" t="s">
        <v>64</v>
      </c>
      <c r="OMF53" s="24">
        <f>-0.81*(24.4/3.6)</f>
        <v>-5.4899999999999993</v>
      </c>
      <c r="OMH53" s="25" t="s">
        <v>65</v>
      </c>
      <c r="OMN53" s="29" t="s">
        <v>70</v>
      </c>
      <c r="OMO53" s="30" t="e">
        <f>_xlfn.STDEV.S(#REF!)</f>
        <v>#REF!</v>
      </c>
      <c r="OMP53" s="29" t="s">
        <v>71</v>
      </c>
      <c r="OMQ53" s="30" t="e">
        <f>_xlfn.STDEV.S(#REF!)</f>
        <v>#REF!</v>
      </c>
      <c r="OMT53" s="28" t="s">
        <v>64</v>
      </c>
      <c r="OMV53" s="24">
        <f>-0.81*(24.4/3.6)</f>
        <v>-5.4899999999999993</v>
      </c>
      <c r="OMX53" s="25" t="s">
        <v>65</v>
      </c>
      <c r="OND53" s="29" t="s">
        <v>70</v>
      </c>
      <c r="ONE53" s="30" t="e">
        <f>_xlfn.STDEV.S(#REF!)</f>
        <v>#REF!</v>
      </c>
      <c r="ONF53" s="29" t="s">
        <v>71</v>
      </c>
      <c r="ONG53" s="30" t="e">
        <f>_xlfn.STDEV.S(#REF!)</f>
        <v>#REF!</v>
      </c>
      <c r="ONJ53" s="28" t="s">
        <v>64</v>
      </c>
      <c r="ONL53" s="24">
        <f>-0.81*(24.4/3.6)</f>
        <v>-5.4899999999999993</v>
      </c>
      <c r="ONN53" s="25" t="s">
        <v>65</v>
      </c>
      <c r="ONT53" s="29" t="s">
        <v>70</v>
      </c>
      <c r="ONU53" s="30" t="e">
        <f>_xlfn.STDEV.S(#REF!)</f>
        <v>#REF!</v>
      </c>
      <c r="ONV53" s="29" t="s">
        <v>71</v>
      </c>
      <c r="ONW53" s="30" t="e">
        <f>_xlfn.STDEV.S(#REF!)</f>
        <v>#REF!</v>
      </c>
      <c r="ONZ53" s="28" t="s">
        <v>64</v>
      </c>
      <c r="OOB53" s="24">
        <f>-0.81*(24.4/3.6)</f>
        <v>-5.4899999999999993</v>
      </c>
      <c r="OOD53" s="25" t="s">
        <v>65</v>
      </c>
      <c r="OOJ53" s="29" t="s">
        <v>70</v>
      </c>
      <c r="OOK53" s="30" t="e">
        <f>_xlfn.STDEV.S(#REF!)</f>
        <v>#REF!</v>
      </c>
      <c r="OOL53" s="29" t="s">
        <v>71</v>
      </c>
      <c r="OOM53" s="30" t="e">
        <f>_xlfn.STDEV.S(#REF!)</f>
        <v>#REF!</v>
      </c>
      <c r="OOP53" s="28" t="s">
        <v>64</v>
      </c>
      <c r="OOR53" s="24">
        <f>-0.81*(24.4/3.6)</f>
        <v>-5.4899999999999993</v>
      </c>
      <c r="OOT53" s="25" t="s">
        <v>65</v>
      </c>
      <c r="OOZ53" s="29" t="s">
        <v>70</v>
      </c>
      <c r="OPA53" s="30" t="e">
        <f>_xlfn.STDEV.S(#REF!)</f>
        <v>#REF!</v>
      </c>
      <c r="OPB53" s="29" t="s">
        <v>71</v>
      </c>
      <c r="OPC53" s="30" t="e">
        <f>_xlfn.STDEV.S(#REF!)</f>
        <v>#REF!</v>
      </c>
      <c r="OPF53" s="28" t="s">
        <v>64</v>
      </c>
      <c r="OPH53" s="24">
        <f>-0.81*(24.4/3.6)</f>
        <v>-5.4899999999999993</v>
      </c>
      <c r="OPJ53" s="25" t="s">
        <v>65</v>
      </c>
      <c r="OPP53" s="29" t="s">
        <v>70</v>
      </c>
      <c r="OPQ53" s="30" t="e">
        <f>_xlfn.STDEV.S(#REF!)</f>
        <v>#REF!</v>
      </c>
      <c r="OPR53" s="29" t="s">
        <v>71</v>
      </c>
      <c r="OPS53" s="30" t="e">
        <f>_xlfn.STDEV.S(#REF!)</f>
        <v>#REF!</v>
      </c>
      <c r="OPV53" s="28" t="s">
        <v>64</v>
      </c>
      <c r="OPX53" s="24">
        <f>-0.81*(24.4/3.6)</f>
        <v>-5.4899999999999993</v>
      </c>
      <c r="OPZ53" s="25" t="s">
        <v>65</v>
      </c>
      <c r="OQF53" s="29" t="s">
        <v>70</v>
      </c>
      <c r="OQG53" s="30" t="e">
        <f>_xlfn.STDEV.S(#REF!)</f>
        <v>#REF!</v>
      </c>
      <c r="OQH53" s="29" t="s">
        <v>71</v>
      </c>
      <c r="OQI53" s="30" t="e">
        <f>_xlfn.STDEV.S(#REF!)</f>
        <v>#REF!</v>
      </c>
      <c r="OQL53" s="28" t="s">
        <v>64</v>
      </c>
      <c r="OQN53" s="24">
        <f>-0.81*(24.4/3.6)</f>
        <v>-5.4899999999999993</v>
      </c>
      <c r="OQP53" s="25" t="s">
        <v>65</v>
      </c>
      <c r="OQV53" s="29" t="s">
        <v>70</v>
      </c>
      <c r="OQW53" s="30" t="e">
        <f>_xlfn.STDEV.S(#REF!)</f>
        <v>#REF!</v>
      </c>
      <c r="OQX53" s="29" t="s">
        <v>71</v>
      </c>
      <c r="OQY53" s="30" t="e">
        <f>_xlfn.STDEV.S(#REF!)</f>
        <v>#REF!</v>
      </c>
      <c r="ORB53" s="28" t="s">
        <v>64</v>
      </c>
      <c r="ORD53" s="24">
        <f>-0.81*(24.4/3.6)</f>
        <v>-5.4899999999999993</v>
      </c>
      <c r="ORF53" s="25" t="s">
        <v>65</v>
      </c>
      <c r="ORL53" s="29" t="s">
        <v>70</v>
      </c>
      <c r="ORM53" s="30" t="e">
        <f>_xlfn.STDEV.S(#REF!)</f>
        <v>#REF!</v>
      </c>
      <c r="ORN53" s="29" t="s">
        <v>71</v>
      </c>
      <c r="ORO53" s="30" t="e">
        <f>_xlfn.STDEV.S(#REF!)</f>
        <v>#REF!</v>
      </c>
      <c r="ORR53" s="28" t="s">
        <v>64</v>
      </c>
      <c r="ORT53" s="24">
        <f>-0.81*(24.4/3.6)</f>
        <v>-5.4899999999999993</v>
      </c>
      <c r="ORV53" s="25" t="s">
        <v>65</v>
      </c>
      <c r="OSB53" s="29" t="s">
        <v>70</v>
      </c>
      <c r="OSC53" s="30" t="e">
        <f>_xlfn.STDEV.S(#REF!)</f>
        <v>#REF!</v>
      </c>
      <c r="OSD53" s="29" t="s">
        <v>71</v>
      </c>
      <c r="OSE53" s="30" t="e">
        <f>_xlfn.STDEV.S(#REF!)</f>
        <v>#REF!</v>
      </c>
      <c r="OSH53" s="28" t="s">
        <v>64</v>
      </c>
      <c r="OSJ53" s="24">
        <f>-0.81*(24.4/3.6)</f>
        <v>-5.4899999999999993</v>
      </c>
      <c r="OSL53" s="25" t="s">
        <v>65</v>
      </c>
      <c r="OSR53" s="29" t="s">
        <v>70</v>
      </c>
      <c r="OSS53" s="30" t="e">
        <f>_xlfn.STDEV.S(#REF!)</f>
        <v>#REF!</v>
      </c>
      <c r="OST53" s="29" t="s">
        <v>71</v>
      </c>
      <c r="OSU53" s="30" t="e">
        <f>_xlfn.STDEV.S(#REF!)</f>
        <v>#REF!</v>
      </c>
      <c r="OSX53" s="28" t="s">
        <v>64</v>
      </c>
      <c r="OSZ53" s="24">
        <f>-0.81*(24.4/3.6)</f>
        <v>-5.4899999999999993</v>
      </c>
      <c r="OTB53" s="25" t="s">
        <v>65</v>
      </c>
      <c r="OTH53" s="29" t="s">
        <v>70</v>
      </c>
      <c r="OTI53" s="30" t="e">
        <f>_xlfn.STDEV.S(#REF!)</f>
        <v>#REF!</v>
      </c>
      <c r="OTJ53" s="29" t="s">
        <v>71</v>
      </c>
      <c r="OTK53" s="30" t="e">
        <f>_xlfn.STDEV.S(#REF!)</f>
        <v>#REF!</v>
      </c>
      <c r="OTN53" s="28" t="s">
        <v>64</v>
      </c>
      <c r="OTP53" s="24">
        <f>-0.81*(24.4/3.6)</f>
        <v>-5.4899999999999993</v>
      </c>
      <c r="OTR53" s="25" t="s">
        <v>65</v>
      </c>
      <c r="OTX53" s="29" t="s">
        <v>70</v>
      </c>
      <c r="OTY53" s="30" t="e">
        <f>_xlfn.STDEV.S(#REF!)</f>
        <v>#REF!</v>
      </c>
      <c r="OTZ53" s="29" t="s">
        <v>71</v>
      </c>
      <c r="OUA53" s="30" t="e">
        <f>_xlfn.STDEV.S(#REF!)</f>
        <v>#REF!</v>
      </c>
      <c r="OUD53" s="28" t="s">
        <v>64</v>
      </c>
      <c r="OUF53" s="24">
        <f>-0.81*(24.4/3.6)</f>
        <v>-5.4899999999999993</v>
      </c>
      <c r="OUH53" s="25" t="s">
        <v>65</v>
      </c>
      <c r="OUN53" s="29" t="s">
        <v>70</v>
      </c>
      <c r="OUO53" s="30" t="e">
        <f>_xlfn.STDEV.S(#REF!)</f>
        <v>#REF!</v>
      </c>
      <c r="OUP53" s="29" t="s">
        <v>71</v>
      </c>
      <c r="OUQ53" s="30" t="e">
        <f>_xlfn.STDEV.S(#REF!)</f>
        <v>#REF!</v>
      </c>
      <c r="OUT53" s="28" t="s">
        <v>64</v>
      </c>
      <c r="OUV53" s="24">
        <f>-0.81*(24.4/3.6)</f>
        <v>-5.4899999999999993</v>
      </c>
      <c r="OUX53" s="25" t="s">
        <v>65</v>
      </c>
      <c r="OVD53" s="29" t="s">
        <v>70</v>
      </c>
      <c r="OVE53" s="30" t="e">
        <f>_xlfn.STDEV.S(#REF!)</f>
        <v>#REF!</v>
      </c>
      <c r="OVF53" s="29" t="s">
        <v>71</v>
      </c>
      <c r="OVG53" s="30" t="e">
        <f>_xlfn.STDEV.S(#REF!)</f>
        <v>#REF!</v>
      </c>
      <c r="OVJ53" s="28" t="s">
        <v>64</v>
      </c>
      <c r="OVL53" s="24">
        <f>-0.81*(24.4/3.6)</f>
        <v>-5.4899999999999993</v>
      </c>
      <c r="OVN53" s="25" t="s">
        <v>65</v>
      </c>
      <c r="OVT53" s="29" t="s">
        <v>70</v>
      </c>
      <c r="OVU53" s="30" t="e">
        <f>_xlfn.STDEV.S(#REF!)</f>
        <v>#REF!</v>
      </c>
      <c r="OVV53" s="29" t="s">
        <v>71</v>
      </c>
      <c r="OVW53" s="30" t="e">
        <f>_xlfn.STDEV.S(#REF!)</f>
        <v>#REF!</v>
      </c>
      <c r="OVZ53" s="28" t="s">
        <v>64</v>
      </c>
      <c r="OWB53" s="24">
        <f>-0.81*(24.4/3.6)</f>
        <v>-5.4899999999999993</v>
      </c>
      <c r="OWD53" s="25" t="s">
        <v>65</v>
      </c>
      <c r="OWJ53" s="29" t="s">
        <v>70</v>
      </c>
      <c r="OWK53" s="30" t="e">
        <f>_xlfn.STDEV.S(#REF!)</f>
        <v>#REF!</v>
      </c>
      <c r="OWL53" s="29" t="s">
        <v>71</v>
      </c>
      <c r="OWM53" s="30" t="e">
        <f>_xlfn.STDEV.S(#REF!)</f>
        <v>#REF!</v>
      </c>
      <c r="OWP53" s="28" t="s">
        <v>64</v>
      </c>
      <c r="OWR53" s="24">
        <f>-0.81*(24.4/3.6)</f>
        <v>-5.4899999999999993</v>
      </c>
      <c r="OWT53" s="25" t="s">
        <v>65</v>
      </c>
      <c r="OWZ53" s="29" t="s">
        <v>70</v>
      </c>
      <c r="OXA53" s="30" t="e">
        <f>_xlfn.STDEV.S(#REF!)</f>
        <v>#REF!</v>
      </c>
      <c r="OXB53" s="29" t="s">
        <v>71</v>
      </c>
      <c r="OXC53" s="30" t="e">
        <f>_xlfn.STDEV.S(#REF!)</f>
        <v>#REF!</v>
      </c>
      <c r="OXF53" s="28" t="s">
        <v>64</v>
      </c>
      <c r="OXH53" s="24">
        <f>-0.81*(24.4/3.6)</f>
        <v>-5.4899999999999993</v>
      </c>
      <c r="OXJ53" s="25" t="s">
        <v>65</v>
      </c>
      <c r="OXP53" s="29" t="s">
        <v>70</v>
      </c>
      <c r="OXQ53" s="30" t="e">
        <f>_xlfn.STDEV.S(#REF!)</f>
        <v>#REF!</v>
      </c>
      <c r="OXR53" s="29" t="s">
        <v>71</v>
      </c>
      <c r="OXS53" s="30" t="e">
        <f>_xlfn.STDEV.S(#REF!)</f>
        <v>#REF!</v>
      </c>
      <c r="OXV53" s="28" t="s">
        <v>64</v>
      </c>
      <c r="OXX53" s="24">
        <f>-0.81*(24.4/3.6)</f>
        <v>-5.4899999999999993</v>
      </c>
      <c r="OXZ53" s="25" t="s">
        <v>65</v>
      </c>
      <c r="OYF53" s="29" t="s">
        <v>70</v>
      </c>
      <c r="OYG53" s="30" t="e">
        <f>_xlfn.STDEV.S(#REF!)</f>
        <v>#REF!</v>
      </c>
      <c r="OYH53" s="29" t="s">
        <v>71</v>
      </c>
      <c r="OYI53" s="30" t="e">
        <f>_xlfn.STDEV.S(#REF!)</f>
        <v>#REF!</v>
      </c>
      <c r="OYL53" s="28" t="s">
        <v>64</v>
      </c>
      <c r="OYN53" s="24">
        <f>-0.81*(24.4/3.6)</f>
        <v>-5.4899999999999993</v>
      </c>
      <c r="OYP53" s="25" t="s">
        <v>65</v>
      </c>
      <c r="OYV53" s="29" t="s">
        <v>70</v>
      </c>
      <c r="OYW53" s="30" t="e">
        <f>_xlfn.STDEV.S(#REF!)</f>
        <v>#REF!</v>
      </c>
      <c r="OYX53" s="29" t="s">
        <v>71</v>
      </c>
      <c r="OYY53" s="30" t="e">
        <f>_xlfn.STDEV.S(#REF!)</f>
        <v>#REF!</v>
      </c>
      <c r="OZB53" s="28" t="s">
        <v>64</v>
      </c>
      <c r="OZD53" s="24">
        <f>-0.81*(24.4/3.6)</f>
        <v>-5.4899999999999993</v>
      </c>
      <c r="OZF53" s="25" t="s">
        <v>65</v>
      </c>
      <c r="OZL53" s="29" t="s">
        <v>70</v>
      </c>
      <c r="OZM53" s="30" t="e">
        <f>_xlfn.STDEV.S(#REF!)</f>
        <v>#REF!</v>
      </c>
      <c r="OZN53" s="29" t="s">
        <v>71</v>
      </c>
      <c r="OZO53" s="30" t="e">
        <f>_xlfn.STDEV.S(#REF!)</f>
        <v>#REF!</v>
      </c>
      <c r="OZR53" s="28" t="s">
        <v>64</v>
      </c>
      <c r="OZT53" s="24">
        <f>-0.81*(24.4/3.6)</f>
        <v>-5.4899999999999993</v>
      </c>
      <c r="OZV53" s="25" t="s">
        <v>65</v>
      </c>
      <c r="PAB53" s="29" t="s">
        <v>70</v>
      </c>
      <c r="PAC53" s="30" t="e">
        <f>_xlfn.STDEV.S(#REF!)</f>
        <v>#REF!</v>
      </c>
      <c r="PAD53" s="29" t="s">
        <v>71</v>
      </c>
      <c r="PAE53" s="30" t="e">
        <f>_xlfn.STDEV.S(#REF!)</f>
        <v>#REF!</v>
      </c>
      <c r="PAH53" s="28" t="s">
        <v>64</v>
      </c>
      <c r="PAJ53" s="24">
        <f>-0.81*(24.4/3.6)</f>
        <v>-5.4899999999999993</v>
      </c>
      <c r="PAL53" s="25" t="s">
        <v>65</v>
      </c>
      <c r="PAR53" s="29" t="s">
        <v>70</v>
      </c>
      <c r="PAS53" s="30" t="e">
        <f>_xlfn.STDEV.S(#REF!)</f>
        <v>#REF!</v>
      </c>
      <c r="PAT53" s="29" t="s">
        <v>71</v>
      </c>
      <c r="PAU53" s="30" t="e">
        <f>_xlfn.STDEV.S(#REF!)</f>
        <v>#REF!</v>
      </c>
      <c r="PAX53" s="28" t="s">
        <v>64</v>
      </c>
      <c r="PAZ53" s="24">
        <f>-0.81*(24.4/3.6)</f>
        <v>-5.4899999999999993</v>
      </c>
      <c r="PBB53" s="25" t="s">
        <v>65</v>
      </c>
      <c r="PBH53" s="29" t="s">
        <v>70</v>
      </c>
      <c r="PBI53" s="30" t="e">
        <f>_xlfn.STDEV.S(#REF!)</f>
        <v>#REF!</v>
      </c>
      <c r="PBJ53" s="29" t="s">
        <v>71</v>
      </c>
      <c r="PBK53" s="30" t="e">
        <f>_xlfn.STDEV.S(#REF!)</f>
        <v>#REF!</v>
      </c>
      <c r="PBN53" s="28" t="s">
        <v>64</v>
      </c>
      <c r="PBP53" s="24">
        <f>-0.81*(24.4/3.6)</f>
        <v>-5.4899999999999993</v>
      </c>
      <c r="PBR53" s="25" t="s">
        <v>65</v>
      </c>
      <c r="PBX53" s="29" t="s">
        <v>70</v>
      </c>
      <c r="PBY53" s="30" t="e">
        <f>_xlfn.STDEV.S(#REF!)</f>
        <v>#REF!</v>
      </c>
      <c r="PBZ53" s="29" t="s">
        <v>71</v>
      </c>
      <c r="PCA53" s="30" t="e">
        <f>_xlfn.STDEV.S(#REF!)</f>
        <v>#REF!</v>
      </c>
      <c r="PCD53" s="28" t="s">
        <v>64</v>
      </c>
      <c r="PCF53" s="24">
        <f>-0.81*(24.4/3.6)</f>
        <v>-5.4899999999999993</v>
      </c>
      <c r="PCH53" s="25" t="s">
        <v>65</v>
      </c>
      <c r="PCN53" s="29" t="s">
        <v>70</v>
      </c>
      <c r="PCO53" s="30" t="e">
        <f>_xlfn.STDEV.S(#REF!)</f>
        <v>#REF!</v>
      </c>
      <c r="PCP53" s="29" t="s">
        <v>71</v>
      </c>
      <c r="PCQ53" s="30" t="e">
        <f>_xlfn.STDEV.S(#REF!)</f>
        <v>#REF!</v>
      </c>
      <c r="PCT53" s="28" t="s">
        <v>64</v>
      </c>
      <c r="PCV53" s="24">
        <f>-0.81*(24.4/3.6)</f>
        <v>-5.4899999999999993</v>
      </c>
      <c r="PCX53" s="25" t="s">
        <v>65</v>
      </c>
      <c r="PDD53" s="29" t="s">
        <v>70</v>
      </c>
      <c r="PDE53" s="30" t="e">
        <f>_xlfn.STDEV.S(#REF!)</f>
        <v>#REF!</v>
      </c>
      <c r="PDF53" s="29" t="s">
        <v>71</v>
      </c>
      <c r="PDG53" s="30" t="e">
        <f>_xlfn.STDEV.S(#REF!)</f>
        <v>#REF!</v>
      </c>
      <c r="PDJ53" s="28" t="s">
        <v>64</v>
      </c>
      <c r="PDL53" s="24">
        <f>-0.81*(24.4/3.6)</f>
        <v>-5.4899999999999993</v>
      </c>
      <c r="PDN53" s="25" t="s">
        <v>65</v>
      </c>
      <c r="PDT53" s="29" t="s">
        <v>70</v>
      </c>
      <c r="PDU53" s="30" t="e">
        <f>_xlfn.STDEV.S(#REF!)</f>
        <v>#REF!</v>
      </c>
      <c r="PDV53" s="29" t="s">
        <v>71</v>
      </c>
      <c r="PDW53" s="30" t="e">
        <f>_xlfn.STDEV.S(#REF!)</f>
        <v>#REF!</v>
      </c>
      <c r="PDZ53" s="28" t="s">
        <v>64</v>
      </c>
      <c r="PEB53" s="24">
        <f>-0.81*(24.4/3.6)</f>
        <v>-5.4899999999999993</v>
      </c>
      <c r="PED53" s="25" t="s">
        <v>65</v>
      </c>
      <c r="PEJ53" s="29" t="s">
        <v>70</v>
      </c>
      <c r="PEK53" s="30" t="e">
        <f>_xlfn.STDEV.S(#REF!)</f>
        <v>#REF!</v>
      </c>
      <c r="PEL53" s="29" t="s">
        <v>71</v>
      </c>
      <c r="PEM53" s="30" t="e">
        <f>_xlfn.STDEV.S(#REF!)</f>
        <v>#REF!</v>
      </c>
      <c r="PEP53" s="28" t="s">
        <v>64</v>
      </c>
      <c r="PER53" s="24">
        <f>-0.81*(24.4/3.6)</f>
        <v>-5.4899999999999993</v>
      </c>
      <c r="PET53" s="25" t="s">
        <v>65</v>
      </c>
      <c r="PEZ53" s="29" t="s">
        <v>70</v>
      </c>
      <c r="PFA53" s="30" t="e">
        <f>_xlfn.STDEV.S(#REF!)</f>
        <v>#REF!</v>
      </c>
      <c r="PFB53" s="29" t="s">
        <v>71</v>
      </c>
      <c r="PFC53" s="30" t="e">
        <f>_xlfn.STDEV.S(#REF!)</f>
        <v>#REF!</v>
      </c>
      <c r="PFF53" s="28" t="s">
        <v>64</v>
      </c>
      <c r="PFH53" s="24">
        <f>-0.81*(24.4/3.6)</f>
        <v>-5.4899999999999993</v>
      </c>
      <c r="PFJ53" s="25" t="s">
        <v>65</v>
      </c>
      <c r="PFP53" s="29" t="s">
        <v>70</v>
      </c>
      <c r="PFQ53" s="30" t="e">
        <f>_xlfn.STDEV.S(#REF!)</f>
        <v>#REF!</v>
      </c>
      <c r="PFR53" s="29" t="s">
        <v>71</v>
      </c>
      <c r="PFS53" s="30" t="e">
        <f>_xlfn.STDEV.S(#REF!)</f>
        <v>#REF!</v>
      </c>
      <c r="PFV53" s="28" t="s">
        <v>64</v>
      </c>
      <c r="PFX53" s="24">
        <f>-0.81*(24.4/3.6)</f>
        <v>-5.4899999999999993</v>
      </c>
      <c r="PFZ53" s="25" t="s">
        <v>65</v>
      </c>
      <c r="PGF53" s="29" t="s">
        <v>70</v>
      </c>
      <c r="PGG53" s="30" t="e">
        <f>_xlfn.STDEV.S(#REF!)</f>
        <v>#REF!</v>
      </c>
      <c r="PGH53" s="29" t="s">
        <v>71</v>
      </c>
      <c r="PGI53" s="30" t="e">
        <f>_xlfn.STDEV.S(#REF!)</f>
        <v>#REF!</v>
      </c>
      <c r="PGL53" s="28" t="s">
        <v>64</v>
      </c>
      <c r="PGN53" s="24">
        <f>-0.81*(24.4/3.6)</f>
        <v>-5.4899999999999993</v>
      </c>
      <c r="PGP53" s="25" t="s">
        <v>65</v>
      </c>
      <c r="PGV53" s="29" t="s">
        <v>70</v>
      </c>
      <c r="PGW53" s="30" t="e">
        <f>_xlfn.STDEV.S(#REF!)</f>
        <v>#REF!</v>
      </c>
      <c r="PGX53" s="29" t="s">
        <v>71</v>
      </c>
      <c r="PGY53" s="30" t="e">
        <f>_xlfn.STDEV.S(#REF!)</f>
        <v>#REF!</v>
      </c>
      <c r="PHB53" s="28" t="s">
        <v>64</v>
      </c>
      <c r="PHD53" s="24">
        <f>-0.81*(24.4/3.6)</f>
        <v>-5.4899999999999993</v>
      </c>
      <c r="PHF53" s="25" t="s">
        <v>65</v>
      </c>
      <c r="PHL53" s="29" t="s">
        <v>70</v>
      </c>
      <c r="PHM53" s="30" t="e">
        <f>_xlfn.STDEV.S(#REF!)</f>
        <v>#REF!</v>
      </c>
      <c r="PHN53" s="29" t="s">
        <v>71</v>
      </c>
      <c r="PHO53" s="30" t="e">
        <f>_xlfn.STDEV.S(#REF!)</f>
        <v>#REF!</v>
      </c>
      <c r="PHR53" s="28" t="s">
        <v>64</v>
      </c>
      <c r="PHT53" s="24">
        <f>-0.81*(24.4/3.6)</f>
        <v>-5.4899999999999993</v>
      </c>
      <c r="PHV53" s="25" t="s">
        <v>65</v>
      </c>
      <c r="PIB53" s="29" t="s">
        <v>70</v>
      </c>
      <c r="PIC53" s="30" t="e">
        <f>_xlfn.STDEV.S(#REF!)</f>
        <v>#REF!</v>
      </c>
      <c r="PID53" s="29" t="s">
        <v>71</v>
      </c>
      <c r="PIE53" s="30" t="e">
        <f>_xlfn.STDEV.S(#REF!)</f>
        <v>#REF!</v>
      </c>
      <c r="PIH53" s="28" t="s">
        <v>64</v>
      </c>
      <c r="PIJ53" s="24">
        <f>-0.81*(24.4/3.6)</f>
        <v>-5.4899999999999993</v>
      </c>
      <c r="PIL53" s="25" t="s">
        <v>65</v>
      </c>
      <c r="PIR53" s="29" t="s">
        <v>70</v>
      </c>
      <c r="PIS53" s="30" t="e">
        <f>_xlfn.STDEV.S(#REF!)</f>
        <v>#REF!</v>
      </c>
      <c r="PIT53" s="29" t="s">
        <v>71</v>
      </c>
      <c r="PIU53" s="30" t="e">
        <f>_xlfn.STDEV.S(#REF!)</f>
        <v>#REF!</v>
      </c>
      <c r="PIX53" s="28" t="s">
        <v>64</v>
      </c>
      <c r="PIZ53" s="24">
        <f>-0.81*(24.4/3.6)</f>
        <v>-5.4899999999999993</v>
      </c>
      <c r="PJB53" s="25" t="s">
        <v>65</v>
      </c>
      <c r="PJH53" s="29" t="s">
        <v>70</v>
      </c>
      <c r="PJI53" s="30" t="e">
        <f>_xlfn.STDEV.S(#REF!)</f>
        <v>#REF!</v>
      </c>
      <c r="PJJ53" s="29" t="s">
        <v>71</v>
      </c>
      <c r="PJK53" s="30" t="e">
        <f>_xlfn.STDEV.S(#REF!)</f>
        <v>#REF!</v>
      </c>
      <c r="PJN53" s="28" t="s">
        <v>64</v>
      </c>
      <c r="PJP53" s="24">
        <f>-0.81*(24.4/3.6)</f>
        <v>-5.4899999999999993</v>
      </c>
      <c r="PJR53" s="25" t="s">
        <v>65</v>
      </c>
      <c r="PJX53" s="29" t="s">
        <v>70</v>
      </c>
      <c r="PJY53" s="30" t="e">
        <f>_xlfn.STDEV.S(#REF!)</f>
        <v>#REF!</v>
      </c>
      <c r="PJZ53" s="29" t="s">
        <v>71</v>
      </c>
      <c r="PKA53" s="30" t="e">
        <f>_xlfn.STDEV.S(#REF!)</f>
        <v>#REF!</v>
      </c>
      <c r="PKD53" s="28" t="s">
        <v>64</v>
      </c>
      <c r="PKF53" s="24">
        <f>-0.81*(24.4/3.6)</f>
        <v>-5.4899999999999993</v>
      </c>
      <c r="PKH53" s="25" t="s">
        <v>65</v>
      </c>
      <c r="PKN53" s="29" t="s">
        <v>70</v>
      </c>
      <c r="PKO53" s="30" t="e">
        <f>_xlfn.STDEV.S(#REF!)</f>
        <v>#REF!</v>
      </c>
      <c r="PKP53" s="29" t="s">
        <v>71</v>
      </c>
      <c r="PKQ53" s="30" t="e">
        <f>_xlfn.STDEV.S(#REF!)</f>
        <v>#REF!</v>
      </c>
      <c r="PKT53" s="28" t="s">
        <v>64</v>
      </c>
      <c r="PKV53" s="24">
        <f>-0.81*(24.4/3.6)</f>
        <v>-5.4899999999999993</v>
      </c>
      <c r="PKX53" s="25" t="s">
        <v>65</v>
      </c>
      <c r="PLD53" s="29" t="s">
        <v>70</v>
      </c>
      <c r="PLE53" s="30" t="e">
        <f>_xlfn.STDEV.S(#REF!)</f>
        <v>#REF!</v>
      </c>
      <c r="PLF53" s="29" t="s">
        <v>71</v>
      </c>
      <c r="PLG53" s="30" t="e">
        <f>_xlfn.STDEV.S(#REF!)</f>
        <v>#REF!</v>
      </c>
      <c r="PLJ53" s="28" t="s">
        <v>64</v>
      </c>
      <c r="PLL53" s="24">
        <f>-0.81*(24.4/3.6)</f>
        <v>-5.4899999999999993</v>
      </c>
      <c r="PLN53" s="25" t="s">
        <v>65</v>
      </c>
      <c r="PLT53" s="29" t="s">
        <v>70</v>
      </c>
      <c r="PLU53" s="30" t="e">
        <f>_xlfn.STDEV.S(#REF!)</f>
        <v>#REF!</v>
      </c>
      <c r="PLV53" s="29" t="s">
        <v>71</v>
      </c>
      <c r="PLW53" s="30" t="e">
        <f>_xlfn.STDEV.S(#REF!)</f>
        <v>#REF!</v>
      </c>
      <c r="PLZ53" s="28" t="s">
        <v>64</v>
      </c>
      <c r="PMB53" s="24">
        <f>-0.81*(24.4/3.6)</f>
        <v>-5.4899999999999993</v>
      </c>
      <c r="PMD53" s="25" t="s">
        <v>65</v>
      </c>
      <c r="PMJ53" s="29" t="s">
        <v>70</v>
      </c>
      <c r="PMK53" s="30" t="e">
        <f>_xlfn.STDEV.S(#REF!)</f>
        <v>#REF!</v>
      </c>
      <c r="PML53" s="29" t="s">
        <v>71</v>
      </c>
      <c r="PMM53" s="30" t="e">
        <f>_xlfn.STDEV.S(#REF!)</f>
        <v>#REF!</v>
      </c>
      <c r="PMP53" s="28" t="s">
        <v>64</v>
      </c>
      <c r="PMR53" s="24">
        <f>-0.81*(24.4/3.6)</f>
        <v>-5.4899999999999993</v>
      </c>
      <c r="PMT53" s="25" t="s">
        <v>65</v>
      </c>
      <c r="PMZ53" s="29" t="s">
        <v>70</v>
      </c>
      <c r="PNA53" s="30" t="e">
        <f>_xlfn.STDEV.S(#REF!)</f>
        <v>#REF!</v>
      </c>
      <c r="PNB53" s="29" t="s">
        <v>71</v>
      </c>
      <c r="PNC53" s="30" t="e">
        <f>_xlfn.STDEV.S(#REF!)</f>
        <v>#REF!</v>
      </c>
      <c r="PNF53" s="28" t="s">
        <v>64</v>
      </c>
      <c r="PNH53" s="24">
        <f>-0.81*(24.4/3.6)</f>
        <v>-5.4899999999999993</v>
      </c>
      <c r="PNJ53" s="25" t="s">
        <v>65</v>
      </c>
      <c r="PNP53" s="29" t="s">
        <v>70</v>
      </c>
      <c r="PNQ53" s="30" t="e">
        <f>_xlfn.STDEV.S(#REF!)</f>
        <v>#REF!</v>
      </c>
      <c r="PNR53" s="29" t="s">
        <v>71</v>
      </c>
      <c r="PNS53" s="30" t="e">
        <f>_xlfn.STDEV.S(#REF!)</f>
        <v>#REF!</v>
      </c>
      <c r="PNV53" s="28" t="s">
        <v>64</v>
      </c>
      <c r="PNX53" s="24">
        <f>-0.81*(24.4/3.6)</f>
        <v>-5.4899999999999993</v>
      </c>
      <c r="PNZ53" s="25" t="s">
        <v>65</v>
      </c>
      <c r="POF53" s="29" t="s">
        <v>70</v>
      </c>
      <c r="POG53" s="30" t="e">
        <f>_xlfn.STDEV.S(#REF!)</f>
        <v>#REF!</v>
      </c>
      <c r="POH53" s="29" t="s">
        <v>71</v>
      </c>
      <c r="POI53" s="30" t="e">
        <f>_xlfn.STDEV.S(#REF!)</f>
        <v>#REF!</v>
      </c>
      <c r="POL53" s="28" t="s">
        <v>64</v>
      </c>
      <c r="PON53" s="24">
        <f>-0.81*(24.4/3.6)</f>
        <v>-5.4899999999999993</v>
      </c>
      <c r="POP53" s="25" t="s">
        <v>65</v>
      </c>
      <c r="POV53" s="29" t="s">
        <v>70</v>
      </c>
      <c r="POW53" s="30" t="e">
        <f>_xlfn.STDEV.S(#REF!)</f>
        <v>#REF!</v>
      </c>
      <c r="POX53" s="29" t="s">
        <v>71</v>
      </c>
      <c r="POY53" s="30" t="e">
        <f>_xlfn.STDEV.S(#REF!)</f>
        <v>#REF!</v>
      </c>
      <c r="PPB53" s="28" t="s">
        <v>64</v>
      </c>
      <c r="PPD53" s="24">
        <f>-0.81*(24.4/3.6)</f>
        <v>-5.4899999999999993</v>
      </c>
      <c r="PPF53" s="25" t="s">
        <v>65</v>
      </c>
      <c r="PPL53" s="29" t="s">
        <v>70</v>
      </c>
      <c r="PPM53" s="30" t="e">
        <f>_xlfn.STDEV.S(#REF!)</f>
        <v>#REF!</v>
      </c>
      <c r="PPN53" s="29" t="s">
        <v>71</v>
      </c>
      <c r="PPO53" s="30" t="e">
        <f>_xlfn.STDEV.S(#REF!)</f>
        <v>#REF!</v>
      </c>
      <c r="PPR53" s="28" t="s">
        <v>64</v>
      </c>
      <c r="PPT53" s="24">
        <f>-0.81*(24.4/3.6)</f>
        <v>-5.4899999999999993</v>
      </c>
      <c r="PPV53" s="25" t="s">
        <v>65</v>
      </c>
      <c r="PQB53" s="29" t="s">
        <v>70</v>
      </c>
      <c r="PQC53" s="30" t="e">
        <f>_xlfn.STDEV.S(#REF!)</f>
        <v>#REF!</v>
      </c>
      <c r="PQD53" s="29" t="s">
        <v>71</v>
      </c>
      <c r="PQE53" s="30" t="e">
        <f>_xlfn.STDEV.S(#REF!)</f>
        <v>#REF!</v>
      </c>
      <c r="PQH53" s="28" t="s">
        <v>64</v>
      </c>
      <c r="PQJ53" s="24">
        <f>-0.81*(24.4/3.6)</f>
        <v>-5.4899999999999993</v>
      </c>
      <c r="PQL53" s="25" t="s">
        <v>65</v>
      </c>
      <c r="PQR53" s="29" t="s">
        <v>70</v>
      </c>
      <c r="PQS53" s="30" t="e">
        <f>_xlfn.STDEV.S(#REF!)</f>
        <v>#REF!</v>
      </c>
      <c r="PQT53" s="29" t="s">
        <v>71</v>
      </c>
      <c r="PQU53" s="30" t="e">
        <f>_xlfn.STDEV.S(#REF!)</f>
        <v>#REF!</v>
      </c>
      <c r="PQX53" s="28" t="s">
        <v>64</v>
      </c>
      <c r="PQZ53" s="24">
        <f>-0.81*(24.4/3.6)</f>
        <v>-5.4899999999999993</v>
      </c>
      <c r="PRB53" s="25" t="s">
        <v>65</v>
      </c>
      <c r="PRH53" s="29" t="s">
        <v>70</v>
      </c>
      <c r="PRI53" s="30" t="e">
        <f>_xlfn.STDEV.S(#REF!)</f>
        <v>#REF!</v>
      </c>
      <c r="PRJ53" s="29" t="s">
        <v>71</v>
      </c>
      <c r="PRK53" s="30" t="e">
        <f>_xlfn.STDEV.S(#REF!)</f>
        <v>#REF!</v>
      </c>
      <c r="PRN53" s="28" t="s">
        <v>64</v>
      </c>
      <c r="PRP53" s="24">
        <f>-0.81*(24.4/3.6)</f>
        <v>-5.4899999999999993</v>
      </c>
      <c r="PRR53" s="25" t="s">
        <v>65</v>
      </c>
      <c r="PRX53" s="29" t="s">
        <v>70</v>
      </c>
      <c r="PRY53" s="30" t="e">
        <f>_xlfn.STDEV.S(#REF!)</f>
        <v>#REF!</v>
      </c>
      <c r="PRZ53" s="29" t="s">
        <v>71</v>
      </c>
      <c r="PSA53" s="30" t="e">
        <f>_xlfn.STDEV.S(#REF!)</f>
        <v>#REF!</v>
      </c>
      <c r="PSD53" s="28" t="s">
        <v>64</v>
      </c>
      <c r="PSF53" s="24">
        <f>-0.81*(24.4/3.6)</f>
        <v>-5.4899999999999993</v>
      </c>
      <c r="PSH53" s="25" t="s">
        <v>65</v>
      </c>
      <c r="PSN53" s="29" t="s">
        <v>70</v>
      </c>
      <c r="PSO53" s="30" t="e">
        <f>_xlfn.STDEV.S(#REF!)</f>
        <v>#REF!</v>
      </c>
      <c r="PSP53" s="29" t="s">
        <v>71</v>
      </c>
      <c r="PSQ53" s="30" t="e">
        <f>_xlfn.STDEV.S(#REF!)</f>
        <v>#REF!</v>
      </c>
      <c r="PST53" s="28" t="s">
        <v>64</v>
      </c>
      <c r="PSV53" s="24">
        <f>-0.81*(24.4/3.6)</f>
        <v>-5.4899999999999993</v>
      </c>
      <c r="PSX53" s="25" t="s">
        <v>65</v>
      </c>
      <c r="PTD53" s="29" t="s">
        <v>70</v>
      </c>
      <c r="PTE53" s="30" t="e">
        <f>_xlfn.STDEV.S(#REF!)</f>
        <v>#REF!</v>
      </c>
      <c r="PTF53" s="29" t="s">
        <v>71</v>
      </c>
      <c r="PTG53" s="30" t="e">
        <f>_xlfn.STDEV.S(#REF!)</f>
        <v>#REF!</v>
      </c>
      <c r="PTJ53" s="28" t="s">
        <v>64</v>
      </c>
      <c r="PTL53" s="24">
        <f>-0.81*(24.4/3.6)</f>
        <v>-5.4899999999999993</v>
      </c>
      <c r="PTN53" s="25" t="s">
        <v>65</v>
      </c>
      <c r="PTT53" s="29" t="s">
        <v>70</v>
      </c>
      <c r="PTU53" s="30" t="e">
        <f>_xlfn.STDEV.S(#REF!)</f>
        <v>#REF!</v>
      </c>
      <c r="PTV53" s="29" t="s">
        <v>71</v>
      </c>
      <c r="PTW53" s="30" t="e">
        <f>_xlfn.STDEV.S(#REF!)</f>
        <v>#REF!</v>
      </c>
      <c r="PTZ53" s="28" t="s">
        <v>64</v>
      </c>
      <c r="PUB53" s="24">
        <f>-0.81*(24.4/3.6)</f>
        <v>-5.4899999999999993</v>
      </c>
      <c r="PUD53" s="25" t="s">
        <v>65</v>
      </c>
      <c r="PUJ53" s="29" t="s">
        <v>70</v>
      </c>
      <c r="PUK53" s="30" t="e">
        <f>_xlfn.STDEV.S(#REF!)</f>
        <v>#REF!</v>
      </c>
      <c r="PUL53" s="29" t="s">
        <v>71</v>
      </c>
      <c r="PUM53" s="30" t="e">
        <f>_xlfn.STDEV.S(#REF!)</f>
        <v>#REF!</v>
      </c>
      <c r="PUP53" s="28" t="s">
        <v>64</v>
      </c>
      <c r="PUR53" s="24">
        <f>-0.81*(24.4/3.6)</f>
        <v>-5.4899999999999993</v>
      </c>
      <c r="PUT53" s="25" t="s">
        <v>65</v>
      </c>
      <c r="PUZ53" s="29" t="s">
        <v>70</v>
      </c>
      <c r="PVA53" s="30" t="e">
        <f>_xlfn.STDEV.S(#REF!)</f>
        <v>#REF!</v>
      </c>
      <c r="PVB53" s="29" t="s">
        <v>71</v>
      </c>
      <c r="PVC53" s="30" t="e">
        <f>_xlfn.STDEV.S(#REF!)</f>
        <v>#REF!</v>
      </c>
      <c r="PVF53" s="28" t="s">
        <v>64</v>
      </c>
      <c r="PVH53" s="24">
        <f>-0.81*(24.4/3.6)</f>
        <v>-5.4899999999999993</v>
      </c>
      <c r="PVJ53" s="25" t="s">
        <v>65</v>
      </c>
      <c r="PVP53" s="29" t="s">
        <v>70</v>
      </c>
      <c r="PVQ53" s="30" t="e">
        <f>_xlfn.STDEV.S(#REF!)</f>
        <v>#REF!</v>
      </c>
      <c r="PVR53" s="29" t="s">
        <v>71</v>
      </c>
      <c r="PVS53" s="30" t="e">
        <f>_xlfn.STDEV.S(#REF!)</f>
        <v>#REF!</v>
      </c>
      <c r="PVV53" s="28" t="s">
        <v>64</v>
      </c>
      <c r="PVX53" s="24">
        <f>-0.81*(24.4/3.6)</f>
        <v>-5.4899999999999993</v>
      </c>
      <c r="PVZ53" s="25" t="s">
        <v>65</v>
      </c>
      <c r="PWF53" s="29" t="s">
        <v>70</v>
      </c>
      <c r="PWG53" s="30" t="e">
        <f>_xlfn.STDEV.S(#REF!)</f>
        <v>#REF!</v>
      </c>
      <c r="PWH53" s="29" t="s">
        <v>71</v>
      </c>
      <c r="PWI53" s="30" t="e">
        <f>_xlfn.STDEV.S(#REF!)</f>
        <v>#REF!</v>
      </c>
      <c r="PWL53" s="28" t="s">
        <v>64</v>
      </c>
      <c r="PWN53" s="24">
        <f>-0.81*(24.4/3.6)</f>
        <v>-5.4899999999999993</v>
      </c>
      <c r="PWP53" s="25" t="s">
        <v>65</v>
      </c>
      <c r="PWV53" s="29" t="s">
        <v>70</v>
      </c>
      <c r="PWW53" s="30" t="e">
        <f>_xlfn.STDEV.S(#REF!)</f>
        <v>#REF!</v>
      </c>
      <c r="PWX53" s="29" t="s">
        <v>71</v>
      </c>
      <c r="PWY53" s="30" t="e">
        <f>_xlfn.STDEV.S(#REF!)</f>
        <v>#REF!</v>
      </c>
      <c r="PXB53" s="28" t="s">
        <v>64</v>
      </c>
      <c r="PXD53" s="24">
        <f>-0.81*(24.4/3.6)</f>
        <v>-5.4899999999999993</v>
      </c>
      <c r="PXF53" s="25" t="s">
        <v>65</v>
      </c>
      <c r="PXL53" s="29" t="s">
        <v>70</v>
      </c>
      <c r="PXM53" s="30" t="e">
        <f>_xlfn.STDEV.S(#REF!)</f>
        <v>#REF!</v>
      </c>
      <c r="PXN53" s="29" t="s">
        <v>71</v>
      </c>
      <c r="PXO53" s="30" t="e">
        <f>_xlfn.STDEV.S(#REF!)</f>
        <v>#REF!</v>
      </c>
      <c r="PXR53" s="28" t="s">
        <v>64</v>
      </c>
      <c r="PXT53" s="24">
        <f>-0.81*(24.4/3.6)</f>
        <v>-5.4899999999999993</v>
      </c>
      <c r="PXV53" s="25" t="s">
        <v>65</v>
      </c>
      <c r="PYB53" s="29" t="s">
        <v>70</v>
      </c>
      <c r="PYC53" s="30" t="e">
        <f>_xlfn.STDEV.S(#REF!)</f>
        <v>#REF!</v>
      </c>
      <c r="PYD53" s="29" t="s">
        <v>71</v>
      </c>
      <c r="PYE53" s="30" t="e">
        <f>_xlfn.STDEV.S(#REF!)</f>
        <v>#REF!</v>
      </c>
      <c r="PYH53" s="28" t="s">
        <v>64</v>
      </c>
      <c r="PYJ53" s="24">
        <f>-0.81*(24.4/3.6)</f>
        <v>-5.4899999999999993</v>
      </c>
      <c r="PYL53" s="25" t="s">
        <v>65</v>
      </c>
      <c r="PYR53" s="29" t="s">
        <v>70</v>
      </c>
      <c r="PYS53" s="30" t="e">
        <f>_xlfn.STDEV.S(#REF!)</f>
        <v>#REF!</v>
      </c>
      <c r="PYT53" s="29" t="s">
        <v>71</v>
      </c>
      <c r="PYU53" s="30" t="e">
        <f>_xlfn.STDEV.S(#REF!)</f>
        <v>#REF!</v>
      </c>
      <c r="PYX53" s="28" t="s">
        <v>64</v>
      </c>
      <c r="PYZ53" s="24">
        <f>-0.81*(24.4/3.6)</f>
        <v>-5.4899999999999993</v>
      </c>
      <c r="PZB53" s="25" t="s">
        <v>65</v>
      </c>
      <c r="PZH53" s="29" t="s">
        <v>70</v>
      </c>
      <c r="PZI53" s="30" t="e">
        <f>_xlfn.STDEV.S(#REF!)</f>
        <v>#REF!</v>
      </c>
      <c r="PZJ53" s="29" t="s">
        <v>71</v>
      </c>
      <c r="PZK53" s="30" t="e">
        <f>_xlfn.STDEV.S(#REF!)</f>
        <v>#REF!</v>
      </c>
      <c r="PZN53" s="28" t="s">
        <v>64</v>
      </c>
      <c r="PZP53" s="24">
        <f>-0.81*(24.4/3.6)</f>
        <v>-5.4899999999999993</v>
      </c>
      <c r="PZR53" s="25" t="s">
        <v>65</v>
      </c>
      <c r="PZX53" s="29" t="s">
        <v>70</v>
      </c>
      <c r="PZY53" s="30" t="e">
        <f>_xlfn.STDEV.S(#REF!)</f>
        <v>#REF!</v>
      </c>
      <c r="PZZ53" s="29" t="s">
        <v>71</v>
      </c>
      <c r="QAA53" s="30" t="e">
        <f>_xlfn.STDEV.S(#REF!)</f>
        <v>#REF!</v>
      </c>
      <c r="QAD53" s="28" t="s">
        <v>64</v>
      </c>
      <c r="QAF53" s="24">
        <f>-0.81*(24.4/3.6)</f>
        <v>-5.4899999999999993</v>
      </c>
      <c r="QAH53" s="25" t="s">
        <v>65</v>
      </c>
      <c r="QAN53" s="29" t="s">
        <v>70</v>
      </c>
      <c r="QAO53" s="30" t="e">
        <f>_xlfn.STDEV.S(#REF!)</f>
        <v>#REF!</v>
      </c>
      <c r="QAP53" s="29" t="s">
        <v>71</v>
      </c>
      <c r="QAQ53" s="30" t="e">
        <f>_xlfn.STDEV.S(#REF!)</f>
        <v>#REF!</v>
      </c>
      <c r="QAT53" s="28" t="s">
        <v>64</v>
      </c>
      <c r="QAV53" s="24">
        <f>-0.81*(24.4/3.6)</f>
        <v>-5.4899999999999993</v>
      </c>
      <c r="QAX53" s="25" t="s">
        <v>65</v>
      </c>
      <c r="QBD53" s="29" t="s">
        <v>70</v>
      </c>
      <c r="QBE53" s="30" t="e">
        <f>_xlfn.STDEV.S(#REF!)</f>
        <v>#REF!</v>
      </c>
      <c r="QBF53" s="29" t="s">
        <v>71</v>
      </c>
      <c r="QBG53" s="30" t="e">
        <f>_xlfn.STDEV.S(#REF!)</f>
        <v>#REF!</v>
      </c>
      <c r="QBJ53" s="28" t="s">
        <v>64</v>
      </c>
      <c r="QBL53" s="24">
        <f>-0.81*(24.4/3.6)</f>
        <v>-5.4899999999999993</v>
      </c>
      <c r="QBN53" s="25" t="s">
        <v>65</v>
      </c>
      <c r="QBT53" s="29" t="s">
        <v>70</v>
      </c>
      <c r="QBU53" s="30" t="e">
        <f>_xlfn.STDEV.S(#REF!)</f>
        <v>#REF!</v>
      </c>
      <c r="QBV53" s="29" t="s">
        <v>71</v>
      </c>
      <c r="QBW53" s="30" t="e">
        <f>_xlfn.STDEV.S(#REF!)</f>
        <v>#REF!</v>
      </c>
      <c r="QBZ53" s="28" t="s">
        <v>64</v>
      </c>
      <c r="QCB53" s="24">
        <f>-0.81*(24.4/3.6)</f>
        <v>-5.4899999999999993</v>
      </c>
      <c r="QCD53" s="25" t="s">
        <v>65</v>
      </c>
      <c r="QCJ53" s="29" t="s">
        <v>70</v>
      </c>
      <c r="QCK53" s="30" t="e">
        <f>_xlfn.STDEV.S(#REF!)</f>
        <v>#REF!</v>
      </c>
      <c r="QCL53" s="29" t="s">
        <v>71</v>
      </c>
      <c r="QCM53" s="30" t="e">
        <f>_xlfn.STDEV.S(#REF!)</f>
        <v>#REF!</v>
      </c>
      <c r="QCP53" s="28" t="s">
        <v>64</v>
      </c>
      <c r="QCR53" s="24">
        <f>-0.81*(24.4/3.6)</f>
        <v>-5.4899999999999993</v>
      </c>
      <c r="QCT53" s="25" t="s">
        <v>65</v>
      </c>
      <c r="QCZ53" s="29" t="s">
        <v>70</v>
      </c>
      <c r="QDA53" s="30" t="e">
        <f>_xlfn.STDEV.S(#REF!)</f>
        <v>#REF!</v>
      </c>
      <c r="QDB53" s="29" t="s">
        <v>71</v>
      </c>
      <c r="QDC53" s="30" t="e">
        <f>_xlfn.STDEV.S(#REF!)</f>
        <v>#REF!</v>
      </c>
      <c r="QDF53" s="28" t="s">
        <v>64</v>
      </c>
      <c r="QDH53" s="24">
        <f>-0.81*(24.4/3.6)</f>
        <v>-5.4899999999999993</v>
      </c>
      <c r="QDJ53" s="25" t="s">
        <v>65</v>
      </c>
      <c r="QDP53" s="29" t="s">
        <v>70</v>
      </c>
      <c r="QDQ53" s="30" t="e">
        <f>_xlfn.STDEV.S(#REF!)</f>
        <v>#REF!</v>
      </c>
      <c r="QDR53" s="29" t="s">
        <v>71</v>
      </c>
      <c r="QDS53" s="30" t="e">
        <f>_xlfn.STDEV.S(#REF!)</f>
        <v>#REF!</v>
      </c>
      <c r="QDV53" s="28" t="s">
        <v>64</v>
      </c>
      <c r="QDX53" s="24">
        <f>-0.81*(24.4/3.6)</f>
        <v>-5.4899999999999993</v>
      </c>
      <c r="QDZ53" s="25" t="s">
        <v>65</v>
      </c>
      <c r="QEF53" s="29" t="s">
        <v>70</v>
      </c>
      <c r="QEG53" s="30" t="e">
        <f>_xlfn.STDEV.S(#REF!)</f>
        <v>#REF!</v>
      </c>
      <c r="QEH53" s="29" t="s">
        <v>71</v>
      </c>
      <c r="QEI53" s="30" t="e">
        <f>_xlfn.STDEV.S(#REF!)</f>
        <v>#REF!</v>
      </c>
      <c r="QEL53" s="28" t="s">
        <v>64</v>
      </c>
      <c r="QEN53" s="24">
        <f>-0.81*(24.4/3.6)</f>
        <v>-5.4899999999999993</v>
      </c>
      <c r="QEP53" s="25" t="s">
        <v>65</v>
      </c>
      <c r="QEV53" s="29" t="s">
        <v>70</v>
      </c>
      <c r="QEW53" s="30" t="e">
        <f>_xlfn.STDEV.S(#REF!)</f>
        <v>#REF!</v>
      </c>
      <c r="QEX53" s="29" t="s">
        <v>71</v>
      </c>
      <c r="QEY53" s="30" t="e">
        <f>_xlfn.STDEV.S(#REF!)</f>
        <v>#REF!</v>
      </c>
      <c r="QFB53" s="28" t="s">
        <v>64</v>
      </c>
      <c r="QFD53" s="24">
        <f>-0.81*(24.4/3.6)</f>
        <v>-5.4899999999999993</v>
      </c>
      <c r="QFF53" s="25" t="s">
        <v>65</v>
      </c>
      <c r="QFL53" s="29" t="s">
        <v>70</v>
      </c>
      <c r="QFM53" s="30" t="e">
        <f>_xlfn.STDEV.S(#REF!)</f>
        <v>#REF!</v>
      </c>
      <c r="QFN53" s="29" t="s">
        <v>71</v>
      </c>
      <c r="QFO53" s="30" t="e">
        <f>_xlfn.STDEV.S(#REF!)</f>
        <v>#REF!</v>
      </c>
      <c r="QFR53" s="28" t="s">
        <v>64</v>
      </c>
      <c r="QFT53" s="24">
        <f>-0.81*(24.4/3.6)</f>
        <v>-5.4899999999999993</v>
      </c>
      <c r="QFV53" s="25" t="s">
        <v>65</v>
      </c>
      <c r="QGB53" s="29" t="s">
        <v>70</v>
      </c>
      <c r="QGC53" s="30" t="e">
        <f>_xlfn.STDEV.S(#REF!)</f>
        <v>#REF!</v>
      </c>
      <c r="QGD53" s="29" t="s">
        <v>71</v>
      </c>
      <c r="QGE53" s="30" t="e">
        <f>_xlfn.STDEV.S(#REF!)</f>
        <v>#REF!</v>
      </c>
      <c r="QGH53" s="28" t="s">
        <v>64</v>
      </c>
      <c r="QGJ53" s="24">
        <f>-0.81*(24.4/3.6)</f>
        <v>-5.4899999999999993</v>
      </c>
      <c r="QGL53" s="25" t="s">
        <v>65</v>
      </c>
      <c r="QGR53" s="29" t="s">
        <v>70</v>
      </c>
      <c r="QGS53" s="30" t="e">
        <f>_xlfn.STDEV.S(#REF!)</f>
        <v>#REF!</v>
      </c>
      <c r="QGT53" s="29" t="s">
        <v>71</v>
      </c>
      <c r="QGU53" s="30" t="e">
        <f>_xlfn.STDEV.S(#REF!)</f>
        <v>#REF!</v>
      </c>
      <c r="QGX53" s="28" t="s">
        <v>64</v>
      </c>
      <c r="QGZ53" s="24">
        <f>-0.81*(24.4/3.6)</f>
        <v>-5.4899999999999993</v>
      </c>
      <c r="QHB53" s="25" t="s">
        <v>65</v>
      </c>
      <c r="QHH53" s="29" t="s">
        <v>70</v>
      </c>
      <c r="QHI53" s="30" t="e">
        <f>_xlfn.STDEV.S(#REF!)</f>
        <v>#REF!</v>
      </c>
      <c r="QHJ53" s="29" t="s">
        <v>71</v>
      </c>
      <c r="QHK53" s="30" t="e">
        <f>_xlfn.STDEV.S(#REF!)</f>
        <v>#REF!</v>
      </c>
      <c r="QHN53" s="28" t="s">
        <v>64</v>
      </c>
      <c r="QHP53" s="24">
        <f>-0.81*(24.4/3.6)</f>
        <v>-5.4899999999999993</v>
      </c>
      <c r="QHR53" s="25" t="s">
        <v>65</v>
      </c>
      <c r="QHX53" s="29" t="s">
        <v>70</v>
      </c>
      <c r="QHY53" s="30" t="e">
        <f>_xlfn.STDEV.S(#REF!)</f>
        <v>#REF!</v>
      </c>
      <c r="QHZ53" s="29" t="s">
        <v>71</v>
      </c>
      <c r="QIA53" s="30" t="e">
        <f>_xlfn.STDEV.S(#REF!)</f>
        <v>#REF!</v>
      </c>
      <c r="QID53" s="28" t="s">
        <v>64</v>
      </c>
      <c r="QIF53" s="24">
        <f>-0.81*(24.4/3.6)</f>
        <v>-5.4899999999999993</v>
      </c>
      <c r="QIH53" s="25" t="s">
        <v>65</v>
      </c>
      <c r="QIN53" s="29" t="s">
        <v>70</v>
      </c>
      <c r="QIO53" s="30" t="e">
        <f>_xlfn.STDEV.S(#REF!)</f>
        <v>#REF!</v>
      </c>
      <c r="QIP53" s="29" t="s">
        <v>71</v>
      </c>
      <c r="QIQ53" s="30" t="e">
        <f>_xlfn.STDEV.S(#REF!)</f>
        <v>#REF!</v>
      </c>
      <c r="QIT53" s="28" t="s">
        <v>64</v>
      </c>
      <c r="QIV53" s="24">
        <f>-0.81*(24.4/3.6)</f>
        <v>-5.4899999999999993</v>
      </c>
      <c r="QIX53" s="25" t="s">
        <v>65</v>
      </c>
      <c r="QJD53" s="29" t="s">
        <v>70</v>
      </c>
      <c r="QJE53" s="30" t="e">
        <f>_xlfn.STDEV.S(#REF!)</f>
        <v>#REF!</v>
      </c>
      <c r="QJF53" s="29" t="s">
        <v>71</v>
      </c>
      <c r="QJG53" s="30" t="e">
        <f>_xlfn.STDEV.S(#REF!)</f>
        <v>#REF!</v>
      </c>
      <c r="QJJ53" s="28" t="s">
        <v>64</v>
      </c>
      <c r="QJL53" s="24">
        <f>-0.81*(24.4/3.6)</f>
        <v>-5.4899999999999993</v>
      </c>
      <c r="QJN53" s="25" t="s">
        <v>65</v>
      </c>
      <c r="QJT53" s="29" t="s">
        <v>70</v>
      </c>
      <c r="QJU53" s="30" t="e">
        <f>_xlfn.STDEV.S(#REF!)</f>
        <v>#REF!</v>
      </c>
      <c r="QJV53" s="29" t="s">
        <v>71</v>
      </c>
      <c r="QJW53" s="30" t="e">
        <f>_xlfn.STDEV.S(#REF!)</f>
        <v>#REF!</v>
      </c>
      <c r="QJZ53" s="28" t="s">
        <v>64</v>
      </c>
      <c r="QKB53" s="24">
        <f>-0.81*(24.4/3.6)</f>
        <v>-5.4899999999999993</v>
      </c>
      <c r="QKD53" s="25" t="s">
        <v>65</v>
      </c>
      <c r="QKJ53" s="29" t="s">
        <v>70</v>
      </c>
      <c r="QKK53" s="30" t="e">
        <f>_xlfn.STDEV.S(#REF!)</f>
        <v>#REF!</v>
      </c>
      <c r="QKL53" s="29" t="s">
        <v>71</v>
      </c>
      <c r="QKM53" s="30" t="e">
        <f>_xlfn.STDEV.S(#REF!)</f>
        <v>#REF!</v>
      </c>
      <c r="QKP53" s="28" t="s">
        <v>64</v>
      </c>
      <c r="QKR53" s="24">
        <f>-0.81*(24.4/3.6)</f>
        <v>-5.4899999999999993</v>
      </c>
      <c r="QKT53" s="25" t="s">
        <v>65</v>
      </c>
      <c r="QKZ53" s="29" t="s">
        <v>70</v>
      </c>
      <c r="QLA53" s="30" t="e">
        <f>_xlfn.STDEV.S(#REF!)</f>
        <v>#REF!</v>
      </c>
      <c r="QLB53" s="29" t="s">
        <v>71</v>
      </c>
      <c r="QLC53" s="30" t="e">
        <f>_xlfn.STDEV.S(#REF!)</f>
        <v>#REF!</v>
      </c>
      <c r="QLF53" s="28" t="s">
        <v>64</v>
      </c>
      <c r="QLH53" s="24">
        <f>-0.81*(24.4/3.6)</f>
        <v>-5.4899999999999993</v>
      </c>
      <c r="QLJ53" s="25" t="s">
        <v>65</v>
      </c>
      <c r="QLP53" s="29" t="s">
        <v>70</v>
      </c>
      <c r="QLQ53" s="30" t="e">
        <f>_xlfn.STDEV.S(#REF!)</f>
        <v>#REF!</v>
      </c>
      <c r="QLR53" s="29" t="s">
        <v>71</v>
      </c>
      <c r="QLS53" s="30" t="e">
        <f>_xlfn.STDEV.S(#REF!)</f>
        <v>#REF!</v>
      </c>
      <c r="QLV53" s="28" t="s">
        <v>64</v>
      </c>
      <c r="QLX53" s="24">
        <f>-0.81*(24.4/3.6)</f>
        <v>-5.4899999999999993</v>
      </c>
      <c r="QLZ53" s="25" t="s">
        <v>65</v>
      </c>
      <c r="QMF53" s="29" t="s">
        <v>70</v>
      </c>
      <c r="QMG53" s="30" t="e">
        <f>_xlfn.STDEV.S(#REF!)</f>
        <v>#REF!</v>
      </c>
      <c r="QMH53" s="29" t="s">
        <v>71</v>
      </c>
      <c r="QMI53" s="30" t="e">
        <f>_xlfn.STDEV.S(#REF!)</f>
        <v>#REF!</v>
      </c>
      <c r="QML53" s="28" t="s">
        <v>64</v>
      </c>
      <c r="QMN53" s="24">
        <f>-0.81*(24.4/3.6)</f>
        <v>-5.4899999999999993</v>
      </c>
      <c r="QMP53" s="25" t="s">
        <v>65</v>
      </c>
      <c r="QMV53" s="29" t="s">
        <v>70</v>
      </c>
      <c r="QMW53" s="30" t="e">
        <f>_xlfn.STDEV.S(#REF!)</f>
        <v>#REF!</v>
      </c>
      <c r="QMX53" s="29" t="s">
        <v>71</v>
      </c>
      <c r="QMY53" s="30" t="e">
        <f>_xlfn.STDEV.S(#REF!)</f>
        <v>#REF!</v>
      </c>
      <c r="QNB53" s="28" t="s">
        <v>64</v>
      </c>
      <c r="QND53" s="24">
        <f>-0.81*(24.4/3.6)</f>
        <v>-5.4899999999999993</v>
      </c>
      <c r="QNF53" s="25" t="s">
        <v>65</v>
      </c>
      <c r="QNL53" s="29" t="s">
        <v>70</v>
      </c>
      <c r="QNM53" s="30" t="e">
        <f>_xlfn.STDEV.S(#REF!)</f>
        <v>#REF!</v>
      </c>
      <c r="QNN53" s="29" t="s">
        <v>71</v>
      </c>
      <c r="QNO53" s="30" t="e">
        <f>_xlfn.STDEV.S(#REF!)</f>
        <v>#REF!</v>
      </c>
      <c r="QNR53" s="28" t="s">
        <v>64</v>
      </c>
      <c r="QNT53" s="24">
        <f>-0.81*(24.4/3.6)</f>
        <v>-5.4899999999999993</v>
      </c>
      <c r="QNV53" s="25" t="s">
        <v>65</v>
      </c>
      <c r="QOB53" s="29" t="s">
        <v>70</v>
      </c>
      <c r="QOC53" s="30" t="e">
        <f>_xlfn.STDEV.S(#REF!)</f>
        <v>#REF!</v>
      </c>
      <c r="QOD53" s="29" t="s">
        <v>71</v>
      </c>
      <c r="QOE53" s="30" t="e">
        <f>_xlfn.STDEV.S(#REF!)</f>
        <v>#REF!</v>
      </c>
      <c r="QOH53" s="28" t="s">
        <v>64</v>
      </c>
      <c r="QOJ53" s="24">
        <f>-0.81*(24.4/3.6)</f>
        <v>-5.4899999999999993</v>
      </c>
      <c r="QOL53" s="25" t="s">
        <v>65</v>
      </c>
      <c r="QOR53" s="29" t="s">
        <v>70</v>
      </c>
      <c r="QOS53" s="30" t="e">
        <f>_xlfn.STDEV.S(#REF!)</f>
        <v>#REF!</v>
      </c>
      <c r="QOT53" s="29" t="s">
        <v>71</v>
      </c>
      <c r="QOU53" s="30" t="e">
        <f>_xlfn.STDEV.S(#REF!)</f>
        <v>#REF!</v>
      </c>
      <c r="QOX53" s="28" t="s">
        <v>64</v>
      </c>
      <c r="QOZ53" s="24">
        <f>-0.81*(24.4/3.6)</f>
        <v>-5.4899999999999993</v>
      </c>
      <c r="QPB53" s="25" t="s">
        <v>65</v>
      </c>
      <c r="QPH53" s="29" t="s">
        <v>70</v>
      </c>
      <c r="QPI53" s="30" t="e">
        <f>_xlfn.STDEV.S(#REF!)</f>
        <v>#REF!</v>
      </c>
      <c r="QPJ53" s="29" t="s">
        <v>71</v>
      </c>
      <c r="QPK53" s="30" t="e">
        <f>_xlfn.STDEV.S(#REF!)</f>
        <v>#REF!</v>
      </c>
      <c r="QPN53" s="28" t="s">
        <v>64</v>
      </c>
      <c r="QPP53" s="24">
        <f>-0.81*(24.4/3.6)</f>
        <v>-5.4899999999999993</v>
      </c>
      <c r="QPR53" s="25" t="s">
        <v>65</v>
      </c>
      <c r="QPX53" s="29" t="s">
        <v>70</v>
      </c>
      <c r="QPY53" s="30" t="e">
        <f>_xlfn.STDEV.S(#REF!)</f>
        <v>#REF!</v>
      </c>
      <c r="QPZ53" s="29" t="s">
        <v>71</v>
      </c>
      <c r="QQA53" s="30" t="e">
        <f>_xlfn.STDEV.S(#REF!)</f>
        <v>#REF!</v>
      </c>
      <c r="QQD53" s="28" t="s">
        <v>64</v>
      </c>
      <c r="QQF53" s="24">
        <f>-0.81*(24.4/3.6)</f>
        <v>-5.4899999999999993</v>
      </c>
      <c r="QQH53" s="25" t="s">
        <v>65</v>
      </c>
      <c r="QQN53" s="29" t="s">
        <v>70</v>
      </c>
      <c r="QQO53" s="30" t="e">
        <f>_xlfn.STDEV.S(#REF!)</f>
        <v>#REF!</v>
      </c>
      <c r="QQP53" s="29" t="s">
        <v>71</v>
      </c>
      <c r="QQQ53" s="30" t="e">
        <f>_xlfn.STDEV.S(#REF!)</f>
        <v>#REF!</v>
      </c>
      <c r="QQT53" s="28" t="s">
        <v>64</v>
      </c>
      <c r="QQV53" s="24">
        <f>-0.81*(24.4/3.6)</f>
        <v>-5.4899999999999993</v>
      </c>
      <c r="QQX53" s="25" t="s">
        <v>65</v>
      </c>
      <c r="QRD53" s="29" t="s">
        <v>70</v>
      </c>
      <c r="QRE53" s="30" t="e">
        <f>_xlfn.STDEV.S(#REF!)</f>
        <v>#REF!</v>
      </c>
      <c r="QRF53" s="29" t="s">
        <v>71</v>
      </c>
      <c r="QRG53" s="30" t="e">
        <f>_xlfn.STDEV.S(#REF!)</f>
        <v>#REF!</v>
      </c>
      <c r="QRJ53" s="28" t="s">
        <v>64</v>
      </c>
      <c r="QRL53" s="24">
        <f>-0.81*(24.4/3.6)</f>
        <v>-5.4899999999999993</v>
      </c>
      <c r="QRN53" s="25" t="s">
        <v>65</v>
      </c>
      <c r="QRT53" s="29" t="s">
        <v>70</v>
      </c>
      <c r="QRU53" s="30" t="e">
        <f>_xlfn.STDEV.S(#REF!)</f>
        <v>#REF!</v>
      </c>
      <c r="QRV53" s="29" t="s">
        <v>71</v>
      </c>
      <c r="QRW53" s="30" t="e">
        <f>_xlfn.STDEV.S(#REF!)</f>
        <v>#REF!</v>
      </c>
      <c r="QRZ53" s="28" t="s">
        <v>64</v>
      </c>
      <c r="QSB53" s="24">
        <f>-0.81*(24.4/3.6)</f>
        <v>-5.4899999999999993</v>
      </c>
      <c r="QSD53" s="25" t="s">
        <v>65</v>
      </c>
      <c r="QSJ53" s="29" t="s">
        <v>70</v>
      </c>
      <c r="QSK53" s="30" t="e">
        <f>_xlfn.STDEV.S(#REF!)</f>
        <v>#REF!</v>
      </c>
      <c r="QSL53" s="29" t="s">
        <v>71</v>
      </c>
      <c r="QSM53" s="30" t="e">
        <f>_xlfn.STDEV.S(#REF!)</f>
        <v>#REF!</v>
      </c>
      <c r="QSP53" s="28" t="s">
        <v>64</v>
      </c>
      <c r="QSR53" s="24">
        <f>-0.81*(24.4/3.6)</f>
        <v>-5.4899999999999993</v>
      </c>
      <c r="QST53" s="25" t="s">
        <v>65</v>
      </c>
      <c r="QSZ53" s="29" t="s">
        <v>70</v>
      </c>
      <c r="QTA53" s="30" t="e">
        <f>_xlfn.STDEV.S(#REF!)</f>
        <v>#REF!</v>
      </c>
      <c r="QTB53" s="29" t="s">
        <v>71</v>
      </c>
      <c r="QTC53" s="30" t="e">
        <f>_xlfn.STDEV.S(#REF!)</f>
        <v>#REF!</v>
      </c>
      <c r="QTF53" s="28" t="s">
        <v>64</v>
      </c>
      <c r="QTH53" s="24">
        <f>-0.81*(24.4/3.6)</f>
        <v>-5.4899999999999993</v>
      </c>
      <c r="QTJ53" s="25" t="s">
        <v>65</v>
      </c>
      <c r="QTP53" s="29" t="s">
        <v>70</v>
      </c>
      <c r="QTQ53" s="30" t="e">
        <f>_xlfn.STDEV.S(#REF!)</f>
        <v>#REF!</v>
      </c>
      <c r="QTR53" s="29" t="s">
        <v>71</v>
      </c>
      <c r="QTS53" s="30" t="e">
        <f>_xlfn.STDEV.S(#REF!)</f>
        <v>#REF!</v>
      </c>
      <c r="QTV53" s="28" t="s">
        <v>64</v>
      </c>
      <c r="QTX53" s="24">
        <f>-0.81*(24.4/3.6)</f>
        <v>-5.4899999999999993</v>
      </c>
      <c r="QTZ53" s="25" t="s">
        <v>65</v>
      </c>
      <c r="QUF53" s="29" t="s">
        <v>70</v>
      </c>
      <c r="QUG53" s="30" t="e">
        <f>_xlfn.STDEV.S(#REF!)</f>
        <v>#REF!</v>
      </c>
      <c r="QUH53" s="29" t="s">
        <v>71</v>
      </c>
      <c r="QUI53" s="30" t="e">
        <f>_xlfn.STDEV.S(#REF!)</f>
        <v>#REF!</v>
      </c>
      <c r="QUL53" s="28" t="s">
        <v>64</v>
      </c>
      <c r="QUN53" s="24">
        <f>-0.81*(24.4/3.6)</f>
        <v>-5.4899999999999993</v>
      </c>
      <c r="QUP53" s="25" t="s">
        <v>65</v>
      </c>
      <c r="QUV53" s="29" t="s">
        <v>70</v>
      </c>
      <c r="QUW53" s="30" t="e">
        <f>_xlfn.STDEV.S(#REF!)</f>
        <v>#REF!</v>
      </c>
      <c r="QUX53" s="29" t="s">
        <v>71</v>
      </c>
      <c r="QUY53" s="30" t="e">
        <f>_xlfn.STDEV.S(#REF!)</f>
        <v>#REF!</v>
      </c>
      <c r="QVB53" s="28" t="s">
        <v>64</v>
      </c>
      <c r="QVD53" s="24">
        <f>-0.81*(24.4/3.6)</f>
        <v>-5.4899999999999993</v>
      </c>
      <c r="QVF53" s="25" t="s">
        <v>65</v>
      </c>
      <c r="QVL53" s="29" t="s">
        <v>70</v>
      </c>
      <c r="QVM53" s="30" t="e">
        <f>_xlfn.STDEV.S(#REF!)</f>
        <v>#REF!</v>
      </c>
      <c r="QVN53" s="29" t="s">
        <v>71</v>
      </c>
      <c r="QVO53" s="30" t="e">
        <f>_xlfn.STDEV.S(#REF!)</f>
        <v>#REF!</v>
      </c>
      <c r="QVR53" s="28" t="s">
        <v>64</v>
      </c>
      <c r="QVT53" s="24">
        <f>-0.81*(24.4/3.6)</f>
        <v>-5.4899999999999993</v>
      </c>
      <c r="QVV53" s="25" t="s">
        <v>65</v>
      </c>
      <c r="QWB53" s="29" t="s">
        <v>70</v>
      </c>
      <c r="QWC53" s="30" t="e">
        <f>_xlfn.STDEV.S(#REF!)</f>
        <v>#REF!</v>
      </c>
      <c r="QWD53" s="29" t="s">
        <v>71</v>
      </c>
      <c r="QWE53" s="30" t="e">
        <f>_xlfn.STDEV.S(#REF!)</f>
        <v>#REF!</v>
      </c>
      <c r="QWH53" s="28" t="s">
        <v>64</v>
      </c>
      <c r="QWJ53" s="24">
        <f>-0.81*(24.4/3.6)</f>
        <v>-5.4899999999999993</v>
      </c>
      <c r="QWL53" s="25" t="s">
        <v>65</v>
      </c>
      <c r="QWR53" s="29" t="s">
        <v>70</v>
      </c>
      <c r="QWS53" s="30" t="e">
        <f>_xlfn.STDEV.S(#REF!)</f>
        <v>#REF!</v>
      </c>
      <c r="QWT53" s="29" t="s">
        <v>71</v>
      </c>
      <c r="QWU53" s="30" t="e">
        <f>_xlfn.STDEV.S(#REF!)</f>
        <v>#REF!</v>
      </c>
      <c r="QWX53" s="28" t="s">
        <v>64</v>
      </c>
      <c r="QWZ53" s="24">
        <f>-0.81*(24.4/3.6)</f>
        <v>-5.4899999999999993</v>
      </c>
      <c r="QXB53" s="25" t="s">
        <v>65</v>
      </c>
      <c r="QXH53" s="29" t="s">
        <v>70</v>
      </c>
      <c r="QXI53" s="30" t="e">
        <f>_xlfn.STDEV.S(#REF!)</f>
        <v>#REF!</v>
      </c>
      <c r="QXJ53" s="29" t="s">
        <v>71</v>
      </c>
      <c r="QXK53" s="30" t="e">
        <f>_xlfn.STDEV.S(#REF!)</f>
        <v>#REF!</v>
      </c>
      <c r="QXN53" s="28" t="s">
        <v>64</v>
      </c>
      <c r="QXP53" s="24">
        <f>-0.81*(24.4/3.6)</f>
        <v>-5.4899999999999993</v>
      </c>
      <c r="QXR53" s="25" t="s">
        <v>65</v>
      </c>
      <c r="QXX53" s="29" t="s">
        <v>70</v>
      </c>
      <c r="QXY53" s="30" t="e">
        <f>_xlfn.STDEV.S(#REF!)</f>
        <v>#REF!</v>
      </c>
      <c r="QXZ53" s="29" t="s">
        <v>71</v>
      </c>
      <c r="QYA53" s="30" t="e">
        <f>_xlfn.STDEV.S(#REF!)</f>
        <v>#REF!</v>
      </c>
      <c r="QYD53" s="28" t="s">
        <v>64</v>
      </c>
      <c r="QYF53" s="24">
        <f>-0.81*(24.4/3.6)</f>
        <v>-5.4899999999999993</v>
      </c>
      <c r="QYH53" s="25" t="s">
        <v>65</v>
      </c>
      <c r="QYN53" s="29" t="s">
        <v>70</v>
      </c>
      <c r="QYO53" s="30" t="e">
        <f>_xlfn.STDEV.S(#REF!)</f>
        <v>#REF!</v>
      </c>
      <c r="QYP53" s="29" t="s">
        <v>71</v>
      </c>
      <c r="QYQ53" s="30" t="e">
        <f>_xlfn.STDEV.S(#REF!)</f>
        <v>#REF!</v>
      </c>
      <c r="QYT53" s="28" t="s">
        <v>64</v>
      </c>
      <c r="QYV53" s="24">
        <f>-0.81*(24.4/3.6)</f>
        <v>-5.4899999999999993</v>
      </c>
      <c r="QYX53" s="25" t="s">
        <v>65</v>
      </c>
      <c r="QZD53" s="29" t="s">
        <v>70</v>
      </c>
      <c r="QZE53" s="30" t="e">
        <f>_xlfn.STDEV.S(#REF!)</f>
        <v>#REF!</v>
      </c>
      <c r="QZF53" s="29" t="s">
        <v>71</v>
      </c>
      <c r="QZG53" s="30" t="e">
        <f>_xlfn.STDEV.S(#REF!)</f>
        <v>#REF!</v>
      </c>
      <c r="QZJ53" s="28" t="s">
        <v>64</v>
      </c>
      <c r="QZL53" s="24">
        <f>-0.81*(24.4/3.6)</f>
        <v>-5.4899999999999993</v>
      </c>
      <c r="QZN53" s="25" t="s">
        <v>65</v>
      </c>
      <c r="QZT53" s="29" t="s">
        <v>70</v>
      </c>
      <c r="QZU53" s="30" t="e">
        <f>_xlfn.STDEV.S(#REF!)</f>
        <v>#REF!</v>
      </c>
      <c r="QZV53" s="29" t="s">
        <v>71</v>
      </c>
      <c r="QZW53" s="30" t="e">
        <f>_xlfn.STDEV.S(#REF!)</f>
        <v>#REF!</v>
      </c>
      <c r="QZZ53" s="28" t="s">
        <v>64</v>
      </c>
      <c r="RAB53" s="24">
        <f>-0.81*(24.4/3.6)</f>
        <v>-5.4899999999999993</v>
      </c>
      <c r="RAD53" s="25" t="s">
        <v>65</v>
      </c>
      <c r="RAJ53" s="29" t="s">
        <v>70</v>
      </c>
      <c r="RAK53" s="30" t="e">
        <f>_xlfn.STDEV.S(#REF!)</f>
        <v>#REF!</v>
      </c>
      <c r="RAL53" s="29" t="s">
        <v>71</v>
      </c>
      <c r="RAM53" s="30" t="e">
        <f>_xlfn.STDEV.S(#REF!)</f>
        <v>#REF!</v>
      </c>
      <c r="RAP53" s="28" t="s">
        <v>64</v>
      </c>
      <c r="RAR53" s="24">
        <f>-0.81*(24.4/3.6)</f>
        <v>-5.4899999999999993</v>
      </c>
      <c r="RAT53" s="25" t="s">
        <v>65</v>
      </c>
      <c r="RAZ53" s="29" t="s">
        <v>70</v>
      </c>
      <c r="RBA53" s="30" t="e">
        <f>_xlfn.STDEV.S(#REF!)</f>
        <v>#REF!</v>
      </c>
      <c r="RBB53" s="29" t="s">
        <v>71</v>
      </c>
      <c r="RBC53" s="30" t="e">
        <f>_xlfn.STDEV.S(#REF!)</f>
        <v>#REF!</v>
      </c>
      <c r="RBF53" s="28" t="s">
        <v>64</v>
      </c>
      <c r="RBH53" s="24">
        <f>-0.81*(24.4/3.6)</f>
        <v>-5.4899999999999993</v>
      </c>
      <c r="RBJ53" s="25" t="s">
        <v>65</v>
      </c>
      <c r="RBP53" s="29" t="s">
        <v>70</v>
      </c>
      <c r="RBQ53" s="30" t="e">
        <f>_xlfn.STDEV.S(#REF!)</f>
        <v>#REF!</v>
      </c>
      <c r="RBR53" s="29" t="s">
        <v>71</v>
      </c>
      <c r="RBS53" s="30" t="e">
        <f>_xlfn.STDEV.S(#REF!)</f>
        <v>#REF!</v>
      </c>
      <c r="RBV53" s="28" t="s">
        <v>64</v>
      </c>
      <c r="RBX53" s="24">
        <f>-0.81*(24.4/3.6)</f>
        <v>-5.4899999999999993</v>
      </c>
      <c r="RBZ53" s="25" t="s">
        <v>65</v>
      </c>
      <c r="RCF53" s="29" t="s">
        <v>70</v>
      </c>
      <c r="RCG53" s="30" t="e">
        <f>_xlfn.STDEV.S(#REF!)</f>
        <v>#REF!</v>
      </c>
      <c r="RCH53" s="29" t="s">
        <v>71</v>
      </c>
      <c r="RCI53" s="30" t="e">
        <f>_xlfn.STDEV.S(#REF!)</f>
        <v>#REF!</v>
      </c>
      <c r="RCL53" s="28" t="s">
        <v>64</v>
      </c>
      <c r="RCN53" s="24">
        <f>-0.81*(24.4/3.6)</f>
        <v>-5.4899999999999993</v>
      </c>
      <c r="RCP53" s="25" t="s">
        <v>65</v>
      </c>
      <c r="RCV53" s="29" t="s">
        <v>70</v>
      </c>
      <c r="RCW53" s="30" t="e">
        <f>_xlfn.STDEV.S(#REF!)</f>
        <v>#REF!</v>
      </c>
      <c r="RCX53" s="29" t="s">
        <v>71</v>
      </c>
      <c r="RCY53" s="30" t="e">
        <f>_xlfn.STDEV.S(#REF!)</f>
        <v>#REF!</v>
      </c>
      <c r="RDB53" s="28" t="s">
        <v>64</v>
      </c>
      <c r="RDD53" s="24">
        <f>-0.81*(24.4/3.6)</f>
        <v>-5.4899999999999993</v>
      </c>
      <c r="RDF53" s="25" t="s">
        <v>65</v>
      </c>
      <c r="RDL53" s="29" t="s">
        <v>70</v>
      </c>
      <c r="RDM53" s="30" t="e">
        <f>_xlfn.STDEV.S(#REF!)</f>
        <v>#REF!</v>
      </c>
      <c r="RDN53" s="29" t="s">
        <v>71</v>
      </c>
      <c r="RDO53" s="30" t="e">
        <f>_xlfn.STDEV.S(#REF!)</f>
        <v>#REF!</v>
      </c>
      <c r="RDR53" s="28" t="s">
        <v>64</v>
      </c>
      <c r="RDT53" s="24">
        <f>-0.81*(24.4/3.6)</f>
        <v>-5.4899999999999993</v>
      </c>
      <c r="RDV53" s="25" t="s">
        <v>65</v>
      </c>
      <c r="REB53" s="29" t="s">
        <v>70</v>
      </c>
      <c r="REC53" s="30" t="e">
        <f>_xlfn.STDEV.S(#REF!)</f>
        <v>#REF!</v>
      </c>
      <c r="RED53" s="29" t="s">
        <v>71</v>
      </c>
      <c r="REE53" s="30" t="e">
        <f>_xlfn.STDEV.S(#REF!)</f>
        <v>#REF!</v>
      </c>
      <c r="REH53" s="28" t="s">
        <v>64</v>
      </c>
      <c r="REJ53" s="24">
        <f>-0.81*(24.4/3.6)</f>
        <v>-5.4899999999999993</v>
      </c>
      <c r="REL53" s="25" t="s">
        <v>65</v>
      </c>
      <c r="RER53" s="29" t="s">
        <v>70</v>
      </c>
      <c r="RES53" s="30" t="e">
        <f>_xlfn.STDEV.S(#REF!)</f>
        <v>#REF!</v>
      </c>
      <c r="RET53" s="29" t="s">
        <v>71</v>
      </c>
      <c r="REU53" s="30" t="e">
        <f>_xlfn.STDEV.S(#REF!)</f>
        <v>#REF!</v>
      </c>
      <c r="REX53" s="28" t="s">
        <v>64</v>
      </c>
      <c r="REZ53" s="24">
        <f>-0.81*(24.4/3.6)</f>
        <v>-5.4899999999999993</v>
      </c>
      <c r="RFB53" s="25" t="s">
        <v>65</v>
      </c>
      <c r="RFH53" s="29" t="s">
        <v>70</v>
      </c>
      <c r="RFI53" s="30" t="e">
        <f>_xlfn.STDEV.S(#REF!)</f>
        <v>#REF!</v>
      </c>
      <c r="RFJ53" s="29" t="s">
        <v>71</v>
      </c>
      <c r="RFK53" s="30" t="e">
        <f>_xlfn.STDEV.S(#REF!)</f>
        <v>#REF!</v>
      </c>
      <c r="RFN53" s="28" t="s">
        <v>64</v>
      </c>
      <c r="RFP53" s="24">
        <f>-0.81*(24.4/3.6)</f>
        <v>-5.4899999999999993</v>
      </c>
      <c r="RFR53" s="25" t="s">
        <v>65</v>
      </c>
      <c r="RFX53" s="29" t="s">
        <v>70</v>
      </c>
      <c r="RFY53" s="30" t="e">
        <f>_xlfn.STDEV.S(#REF!)</f>
        <v>#REF!</v>
      </c>
      <c r="RFZ53" s="29" t="s">
        <v>71</v>
      </c>
      <c r="RGA53" s="30" t="e">
        <f>_xlfn.STDEV.S(#REF!)</f>
        <v>#REF!</v>
      </c>
      <c r="RGD53" s="28" t="s">
        <v>64</v>
      </c>
      <c r="RGF53" s="24">
        <f>-0.81*(24.4/3.6)</f>
        <v>-5.4899999999999993</v>
      </c>
      <c r="RGH53" s="25" t="s">
        <v>65</v>
      </c>
      <c r="RGN53" s="29" t="s">
        <v>70</v>
      </c>
      <c r="RGO53" s="30" t="e">
        <f>_xlfn.STDEV.S(#REF!)</f>
        <v>#REF!</v>
      </c>
      <c r="RGP53" s="29" t="s">
        <v>71</v>
      </c>
      <c r="RGQ53" s="30" t="e">
        <f>_xlfn.STDEV.S(#REF!)</f>
        <v>#REF!</v>
      </c>
      <c r="RGT53" s="28" t="s">
        <v>64</v>
      </c>
      <c r="RGV53" s="24">
        <f>-0.81*(24.4/3.6)</f>
        <v>-5.4899999999999993</v>
      </c>
      <c r="RGX53" s="25" t="s">
        <v>65</v>
      </c>
      <c r="RHD53" s="29" t="s">
        <v>70</v>
      </c>
      <c r="RHE53" s="30" t="e">
        <f>_xlfn.STDEV.S(#REF!)</f>
        <v>#REF!</v>
      </c>
      <c r="RHF53" s="29" t="s">
        <v>71</v>
      </c>
      <c r="RHG53" s="30" t="e">
        <f>_xlfn.STDEV.S(#REF!)</f>
        <v>#REF!</v>
      </c>
      <c r="RHJ53" s="28" t="s">
        <v>64</v>
      </c>
      <c r="RHL53" s="24">
        <f>-0.81*(24.4/3.6)</f>
        <v>-5.4899999999999993</v>
      </c>
      <c r="RHN53" s="25" t="s">
        <v>65</v>
      </c>
      <c r="RHT53" s="29" t="s">
        <v>70</v>
      </c>
      <c r="RHU53" s="30" t="e">
        <f>_xlfn.STDEV.S(#REF!)</f>
        <v>#REF!</v>
      </c>
      <c r="RHV53" s="29" t="s">
        <v>71</v>
      </c>
      <c r="RHW53" s="30" t="e">
        <f>_xlfn.STDEV.S(#REF!)</f>
        <v>#REF!</v>
      </c>
      <c r="RHZ53" s="28" t="s">
        <v>64</v>
      </c>
      <c r="RIB53" s="24">
        <f>-0.81*(24.4/3.6)</f>
        <v>-5.4899999999999993</v>
      </c>
      <c r="RID53" s="25" t="s">
        <v>65</v>
      </c>
      <c r="RIJ53" s="29" t="s">
        <v>70</v>
      </c>
      <c r="RIK53" s="30" t="e">
        <f>_xlfn.STDEV.S(#REF!)</f>
        <v>#REF!</v>
      </c>
      <c r="RIL53" s="29" t="s">
        <v>71</v>
      </c>
      <c r="RIM53" s="30" t="e">
        <f>_xlfn.STDEV.S(#REF!)</f>
        <v>#REF!</v>
      </c>
      <c r="RIP53" s="28" t="s">
        <v>64</v>
      </c>
      <c r="RIR53" s="24">
        <f>-0.81*(24.4/3.6)</f>
        <v>-5.4899999999999993</v>
      </c>
      <c r="RIT53" s="25" t="s">
        <v>65</v>
      </c>
      <c r="RIZ53" s="29" t="s">
        <v>70</v>
      </c>
      <c r="RJA53" s="30" t="e">
        <f>_xlfn.STDEV.S(#REF!)</f>
        <v>#REF!</v>
      </c>
      <c r="RJB53" s="29" t="s">
        <v>71</v>
      </c>
      <c r="RJC53" s="30" t="e">
        <f>_xlfn.STDEV.S(#REF!)</f>
        <v>#REF!</v>
      </c>
      <c r="RJF53" s="28" t="s">
        <v>64</v>
      </c>
      <c r="RJH53" s="24">
        <f>-0.81*(24.4/3.6)</f>
        <v>-5.4899999999999993</v>
      </c>
      <c r="RJJ53" s="25" t="s">
        <v>65</v>
      </c>
      <c r="RJP53" s="29" t="s">
        <v>70</v>
      </c>
      <c r="RJQ53" s="30" t="e">
        <f>_xlfn.STDEV.S(#REF!)</f>
        <v>#REF!</v>
      </c>
      <c r="RJR53" s="29" t="s">
        <v>71</v>
      </c>
      <c r="RJS53" s="30" t="e">
        <f>_xlfn.STDEV.S(#REF!)</f>
        <v>#REF!</v>
      </c>
      <c r="RJV53" s="28" t="s">
        <v>64</v>
      </c>
      <c r="RJX53" s="24">
        <f>-0.81*(24.4/3.6)</f>
        <v>-5.4899999999999993</v>
      </c>
      <c r="RJZ53" s="25" t="s">
        <v>65</v>
      </c>
      <c r="RKF53" s="29" t="s">
        <v>70</v>
      </c>
      <c r="RKG53" s="30" t="e">
        <f>_xlfn.STDEV.S(#REF!)</f>
        <v>#REF!</v>
      </c>
      <c r="RKH53" s="29" t="s">
        <v>71</v>
      </c>
      <c r="RKI53" s="30" t="e">
        <f>_xlfn.STDEV.S(#REF!)</f>
        <v>#REF!</v>
      </c>
      <c r="RKL53" s="28" t="s">
        <v>64</v>
      </c>
      <c r="RKN53" s="24">
        <f>-0.81*(24.4/3.6)</f>
        <v>-5.4899999999999993</v>
      </c>
      <c r="RKP53" s="25" t="s">
        <v>65</v>
      </c>
      <c r="RKV53" s="29" t="s">
        <v>70</v>
      </c>
      <c r="RKW53" s="30" t="e">
        <f>_xlfn.STDEV.S(#REF!)</f>
        <v>#REF!</v>
      </c>
      <c r="RKX53" s="29" t="s">
        <v>71</v>
      </c>
      <c r="RKY53" s="30" t="e">
        <f>_xlfn.STDEV.S(#REF!)</f>
        <v>#REF!</v>
      </c>
      <c r="RLB53" s="28" t="s">
        <v>64</v>
      </c>
      <c r="RLD53" s="24">
        <f>-0.81*(24.4/3.6)</f>
        <v>-5.4899999999999993</v>
      </c>
      <c r="RLF53" s="25" t="s">
        <v>65</v>
      </c>
      <c r="RLL53" s="29" t="s">
        <v>70</v>
      </c>
      <c r="RLM53" s="30" t="e">
        <f>_xlfn.STDEV.S(#REF!)</f>
        <v>#REF!</v>
      </c>
      <c r="RLN53" s="29" t="s">
        <v>71</v>
      </c>
      <c r="RLO53" s="30" t="e">
        <f>_xlfn.STDEV.S(#REF!)</f>
        <v>#REF!</v>
      </c>
      <c r="RLR53" s="28" t="s">
        <v>64</v>
      </c>
      <c r="RLT53" s="24">
        <f>-0.81*(24.4/3.6)</f>
        <v>-5.4899999999999993</v>
      </c>
      <c r="RLV53" s="25" t="s">
        <v>65</v>
      </c>
      <c r="RMB53" s="29" t="s">
        <v>70</v>
      </c>
      <c r="RMC53" s="30" t="e">
        <f>_xlfn.STDEV.S(#REF!)</f>
        <v>#REF!</v>
      </c>
      <c r="RMD53" s="29" t="s">
        <v>71</v>
      </c>
      <c r="RME53" s="30" t="e">
        <f>_xlfn.STDEV.S(#REF!)</f>
        <v>#REF!</v>
      </c>
      <c r="RMH53" s="28" t="s">
        <v>64</v>
      </c>
      <c r="RMJ53" s="24">
        <f>-0.81*(24.4/3.6)</f>
        <v>-5.4899999999999993</v>
      </c>
      <c r="RML53" s="25" t="s">
        <v>65</v>
      </c>
      <c r="RMR53" s="29" t="s">
        <v>70</v>
      </c>
      <c r="RMS53" s="30" t="e">
        <f>_xlfn.STDEV.S(#REF!)</f>
        <v>#REF!</v>
      </c>
      <c r="RMT53" s="29" t="s">
        <v>71</v>
      </c>
      <c r="RMU53" s="30" t="e">
        <f>_xlfn.STDEV.S(#REF!)</f>
        <v>#REF!</v>
      </c>
      <c r="RMX53" s="28" t="s">
        <v>64</v>
      </c>
      <c r="RMZ53" s="24">
        <f>-0.81*(24.4/3.6)</f>
        <v>-5.4899999999999993</v>
      </c>
      <c r="RNB53" s="25" t="s">
        <v>65</v>
      </c>
      <c r="RNH53" s="29" t="s">
        <v>70</v>
      </c>
      <c r="RNI53" s="30" t="e">
        <f>_xlfn.STDEV.S(#REF!)</f>
        <v>#REF!</v>
      </c>
      <c r="RNJ53" s="29" t="s">
        <v>71</v>
      </c>
      <c r="RNK53" s="30" t="e">
        <f>_xlfn.STDEV.S(#REF!)</f>
        <v>#REF!</v>
      </c>
      <c r="RNN53" s="28" t="s">
        <v>64</v>
      </c>
      <c r="RNP53" s="24">
        <f>-0.81*(24.4/3.6)</f>
        <v>-5.4899999999999993</v>
      </c>
      <c r="RNR53" s="25" t="s">
        <v>65</v>
      </c>
      <c r="RNX53" s="29" t="s">
        <v>70</v>
      </c>
      <c r="RNY53" s="30" t="e">
        <f>_xlfn.STDEV.S(#REF!)</f>
        <v>#REF!</v>
      </c>
      <c r="RNZ53" s="29" t="s">
        <v>71</v>
      </c>
      <c r="ROA53" s="30" t="e">
        <f>_xlfn.STDEV.S(#REF!)</f>
        <v>#REF!</v>
      </c>
      <c r="ROD53" s="28" t="s">
        <v>64</v>
      </c>
      <c r="ROF53" s="24">
        <f>-0.81*(24.4/3.6)</f>
        <v>-5.4899999999999993</v>
      </c>
      <c r="ROH53" s="25" t="s">
        <v>65</v>
      </c>
      <c r="RON53" s="29" t="s">
        <v>70</v>
      </c>
      <c r="ROO53" s="30" t="e">
        <f>_xlfn.STDEV.S(#REF!)</f>
        <v>#REF!</v>
      </c>
      <c r="ROP53" s="29" t="s">
        <v>71</v>
      </c>
      <c r="ROQ53" s="30" t="e">
        <f>_xlfn.STDEV.S(#REF!)</f>
        <v>#REF!</v>
      </c>
      <c r="ROT53" s="28" t="s">
        <v>64</v>
      </c>
      <c r="ROV53" s="24">
        <f>-0.81*(24.4/3.6)</f>
        <v>-5.4899999999999993</v>
      </c>
      <c r="ROX53" s="25" t="s">
        <v>65</v>
      </c>
      <c r="RPD53" s="29" t="s">
        <v>70</v>
      </c>
      <c r="RPE53" s="30" t="e">
        <f>_xlfn.STDEV.S(#REF!)</f>
        <v>#REF!</v>
      </c>
      <c r="RPF53" s="29" t="s">
        <v>71</v>
      </c>
      <c r="RPG53" s="30" t="e">
        <f>_xlfn.STDEV.S(#REF!)</f>
        <v>#REF!</v>
      </c>
      <c r="RPJ53" s="28" t="s">
        <v>64</v>
      </c>
      <c r="RPL53" s="24">
        <f>-0.81*(24.4/3.6)</f>
        <v>-5.4899999999999993</v>
      </c>
      <c r="RPN53" s="25" t="s">
        <v>65</v>
      </c>
      <c r="RPT53" s="29" t="s">
        <v>70</v>
      </c>
      <c r="RPU53" s="30" t="e">
        <f>_xlfn.STDEV.S(#REF!)</f>
        <v>#REF!</v>
      </c>
      <c r="RPV53" s="29" t="s">
        <v>71</v>
      </c>
      <c r="RPW53" s="30" t="e">
        <f>_xlfn.STDEV.S(#REF!)</f>
        <v>#REF!</v>
      </c>
      <c r="RPZ53" s="28" t="s">
        <v>64</v>
      </c>
      <c r="RQB53" s="24">
        <f>-0.81*(24.4/3.6)</f>
        <v>-5.4899999999999993</v>
      </c>
      <c r="RQD53" s="25" t="s">
        <v>65</v>
      </c>
      <c r="RQJ53" s="29" t="s">
        <v>70</v>
      </c>
      <c r="RQK53" s="30" t="e">
        <f>_xlfn.STDEV.S(#REF!)</f>
        <v>#REF!</v>
      </c>
      <c r="RQL53" s="29" t="s">
        <v>71</v>
      </c>
      <c r="RQM53" s="30" t="e">
        <f>_xlfn.STDEV.S(#REF!)</f>
        <v>#REF!</v>
      </c>
      <c r="RQP53" s="28" t="s">
        <v>64</v>
      </c>
      <c r="RQR53" s="24">
        <f>-0.81*(24.4/3.6)</f>
        <v>-5.4899999999999993</v>
      </c>
      <c r="RQT53" s="25" t="s">
        <v>65</v>
      </c>
      <c r="RQZ53" s="29" t="s">
        <v>70</v>
      </c>
      <c r="RRA53" s="30" t="e">
        <f>_xlfn.STDEV.S(#REF!)</f>
        <v>#REF!</v>
      </c>
      <c r="RRB53" s="29" t="s">
        <v>71</v>
      </c>
      <c r="RRC53" s="30" t="e">
        <f>_xlfn.STDEV.S(#REF!)</f>
        <v>#REF!</v>
      </c>
      <c r="RRF53" s="28" t="s">
        <v>64</v>
      </c>
      <c r="RRH53" s="24">
        <f>-0.81*(24.4/3.6)</f>
        <v>-5.4899999999999993</v>
      </c>
      <c r="RRJ53" s="25" t="s">
        <v>65</v>
      </c>
      <c r="RRP53" s="29" t="s">
        <v>70</v>
      </c>
      <c r="RRQ53" s="30" t="e">
        <f>_xlfn.STDEV.S(#REF!)</f>
        <v>#REF!</v>
      </c>
      <c r="RRR53" s="29" t="s">
        <v>71</v>
      </c>
      <c r="RRS53" s="30" t="e">
        <f>_xlfn.STDEV.S(#REF!)</f>
        <v>#REF!</v>
      </c>
      <c r="RRV53" s="28" t="s">
        <v>64</v>
      </c>
      <c r="RRX53" s="24">
        <f>-0.81*(24.4/3.6)</f>
        <v>-5.4899999999999993</v>
      </c>
      <c r="RRZ53" s="25" t="s">
        <v>65</v>
      </c>
      <c r="RSF53" s="29" t="s">
        <v>70</v>
      </c>
      <c r="RSG53" s="30" t="e">
        <f>_xlfn.STDEV.S(#REF!)</f>
        <v>#REF!</v>
      </c>
      <c r="RSH53" s="29" t="s">
        <v>71</v>
      </c>
      <c r="RSI53" s="30" t="e">
        <f>_xlfn.STDEV.S(#REF!)</f>
        <v>#REF!</v>
      </c>
      <c r="RSL53" s="28" t="s">
        <v>64</v>
      </c>
      <c r="RSN53" s="24">
        <f>-0.81*(24.4/3.6)</f>
        <v>-5.4899999999999993</v>
      </c>
      <c r="RSP53" s="25" t="s">
        <v>65</v>
      </c>
      <c r="RSV53" s="29" t="s">
        <v>70</v>
      </c>
      <c r="RSW53" s="30" t="e">
        <f>_xlfn.STDEV.S(#REF!)</f>
        <v>#REF!</v>
      </c>
      <c r="RSX53" s="29" t="s">
        <v>71</v>
      </c>
      <c r="RSY53" s="30" t="e">
        <f>_xlfn.STDEV.S(#REF!)</f>
        <v>#REF!</v>
      </c>
      <c r="RTB53" s="28" t="s">
        <v>64</v>
      </c>
      <c r="RTD53" s="24">
        <f>-0.81*(24.4/3.6)</f>
        <v>-5.4899999999999993</v>
      </c>
      <c r="RTF53" s="25" t="s">
        <v>65</v>
      </c>
      <c r="RTL53" s="29" t="s">
        <v>70</v>
      </c>
      <c r="RTM53" s="30" t="e">
        <f>_xlfn.STDEV.S(#REF!)</f>
        <v>#REF!</v>
      </c>
      <c r="RTN53" s="29" t="s">
        <v>71</v>
      </c>
      <c r="RTO53" s="30" t="e">
        <f>_xlfn.STDEV.S(#REF!)</f>
        <v>#REF!</v>
      </c>
      <c r="RTR53" s="28" t="s">
        <v>64</v>
      </c>
      <c r="RTT53" s="24">
        <f>-0.81*(24.4/3.6)</f>
        <v>-5.4899999999999993</v>
      </c>
      <c r="RTV53" s="25" t="s">
        <v>65</v>
      </c>
      <c r="RUB53" s="29" t="s">
        <v>70</v>
      </c>
      <c r="RUC53" s="30" t="e">
        <f>_xlfn.STDEV.S(#REF!)</f>
        <v>#REF!</v>
      </c>
      <c r="RUD53" s="29" t="s">
        <v>71</v>
      </c>
      <c r="RUE53" s="30" t="e">
        <f>_xlfn.STDEV.S(#REF!)</f>
        <v>#REF!</v>
      </c>
      <c r="RUH53" s="28" t="s">
        <v>64</v>
      </c>
      <c r="RUJ53" s="24">
        <f>-0.81*(24.4/3.6)</f>
        <v>-5.4899999999999993</v>
      </c>
      <c r="RUL53" s="25" t="s">
        <v>65</v>
      </c>
      <c r="RUR53" s="29" t="s">
        <v>70</v>
      </c>
      <c r="RUS53" s="30" t="e">
        <f>_xlfn.STDEV.S(#REF!)</f>
        <v>#REF!</v>
      </c>
      <c r="RUT53" s="29" t="s">
        <v>71</v>
      </c>
      <c r="RUU53" s="30" t="e">
        <f>_xlfn.STDEV.S(#REF!)</f>
        <v>#REF!</v>
      </c>
      <c r="RUX53" s="28" t="s">
        <v>64</v>
      </c>
      <c r="RUZ53" s="24">
        <f>-0.81*(24.4/3.6)</f>
        <v>-5.4899999999999993</v>
      </c>
      <c r="RVB53" s="25" t="s">
        <v>65</v>
      </c>
      <c r="RVH53" s="29" t="s">
        <v>70</v>
      </c>
      <c r="RVI53" s="30" t="e">
        <f>_xlfn.STDEV.S(#REF!)</f>
        <v>#REF!</v>
      </c>
      <c r="RVJ53" s="29" t="s">
        <v>71</v>
      </c>
      <c r="RVK53" s="30" t="e">
        <f>_xlfn.STDEV.S(#REF!)</f>
        <v>#REF!</v>
      </c>
      <c r="RVN53" s="28" t="s">
        <v>64</v>
      </c>
      <c r="RVP53" s="24">
        <f>-0.81*(24.4/3.6)</f>
        <v>-5.4899999999999993</v>
      </c>
      <c r="RVR53" s="25" t="s">
        <v>65</v>
      </c>
      <c r="RVX53" s="29" t="s">
        <v>70</v>
      </c>
      <c r="RVY53" s="30" t="e">
        <f>_xlfn.STDEV.S(#REF!)</f>
        <v>#REF!</v>
      </c>
      <c r="RVZ53" s="29" t="s">
        <v>71</v>
      </c>
      <c r="RWA53" s="30" t="e">
        <f>_xlfn.STDEV.S(#REF!)</f>
        <v>#REF!</v>
      </c>
      <c r="RWD53" s="28" t="s">
        <v>64</v>
      </c>
      <c r="RWF53" s="24">
        <f>-0.81*(24.4/3.6)</f>
        <v>-5.4899999999999993</v>
      </c>
      <c r="RWH53" s="25" t="s">
        <v>65</v>
      </c>
      <c r="RWN53" s="29" t="s">
        <v>70</v>
      </c>
      <c r="RWO53" s="30" t="e">
        <f>_xlfn.STDEV.S(#REF!)</f>
        <v>#REF!</v>
      </c>
      <c r="RWP53" s="29" t="s">
        <v>71</v>
      </c>
      <c r="RWQ53" s="30" t="e">
        <f>_xlfn.STDEV.S(#REF!)</f>
        <v>#REF!</v>
      </c>
      <c r="RWT53" s="28" t="s">
        <v>64</v>
      </c>
      <c r="RWV53" s="24">
        <f>-0.81*(24.4/3.6)</f>
        <v>-5.4899999999999993</v>
      </c>
      <c r="RWX53" s="25" t="s">
        <v>65</v>
      </c>
      <c r="RXD53" s="29" t="s">
        <v>70</v>
      </c>
      <c r="RXE53" s="30" t="e">
        <f>_xlfn.STDEV.S(#REF!)</f>
        <v>#REF!</v>
      </c>
      <c r="RXF53" s="29" t="s">
        <v>71</v>
      </c>
      <c r="RXG53" s="30" t="e">
        <f>_xlfn.STDEV.S(#REF!)</f>
        <v>#REF!</v>
      </c>
      <c r="RXJ53" s="28" t="s">
        <v>64</v>
      </c>
      <c r="RXL53" s="24">
        <f>-0.81*(24.4/3.6)</f>
        <v>-5.4899999999999993</v>
      </c>
      <c r="RXN53" s="25" t="s">
        <v>65</v>
      </c>
      <c r="RXT53" s="29" t="s">
        <v>70</v>
      </c>
      <c r="RXU53" s="30" t="e">
        <f>_xlfn.STDEV.S(#REF!)</f>
        <v>#REF!</v>
      </c>
      <c r="RXV53" s="29" t="s">
        <v>71</v>
      </c>
      <c r="RXW53" s="30" t="e">
        <f>_xlfn.STDEV.S(#REF!)</f>
        <v>#REF!</v>
      </c>
      <c r="RXZ53" s="28" t="s">
        <v>64</v>
      </c>
      <c r="RYB53" s="24">
        <f>-0.81*(24.4/3.6)</f>
        <v>-5.4899999999999993</v>
      </c>
      <c r="RYD53" s="25" t="s">
        <v>65</v>
      </c>
      <c r="RYJ53" s="29" t="s">
        <v>70</v>
      </c>
      <c r="RYK53" s="30" t="e">
        <f>_xlfn.STDEV.S(#REF!)</f>
        <v>#REF!</v>
      </c>
      <c r="RYL53" s="29" t="s">
        <v>71</v>
      </c>
      <c r="RYM53" s="30" t="e">
        <f>_xlfn.STDEV.S(#REF!)</f>
        <v>#REF!</v>
      </c>
      <c r="RYP53" s="28" t="s">
        <v>64</v>
      </c>
      <c r="RYR53" s="24">
        <f>-0.81*(24.4/3.6)</f>
        <v>-5.4899999999999993</v>
      </c>
      <c r="RYT53" s="25" t="s">
        <v>65</v>
      </c>
      <c r="RYZ53" s="29" t="s">
        <v>70</v>
      </c>
      <c r="RZA53" s="30" t="e">
        <f>_xlfn.STDEV.S(#REF!)</f>
        <v>#REF!</v>
      </c>
      <c r="RZB53" s="29" t="s">
        <v>71</v>
      </c>
      <c r="RZC53" s="30" t="e">
        <f>_xlfn.STDEV.S(#REF!)</f>
        <v>#REF!</v>
      </c>
      <c r="RZF53" s="28" t="s">
        <v>64</v>
      </c>
      <c r="RZH53" s="24">
        <f>-0.81*(24.4/3.6)</f>
        <v>-5.4899999999999993</v>
      </c>
      <c r="RZJ53" s="25" t="s">
        <v>65</v>
      </c>
      <c r="RZP53" s="29" t="s">
        <v>70</v>
      </c>
      <c r="RZQ53" s="30" t="e">
        <f>_xlfn.STDEV.S(#REF!)</f>
        <v>#REF!</v>
      </c>
      <c r="RZR53" s="29" t="s">
        <v>71</v>
      </c>
      <c r="RZS53" s="30" t="e">
        <f>_xlfn.STDEV.S(#REF!)</f>
        <v>#REF!</v>
      </c>
      <c r="RZV53" s="28" t="s">
        <v>64</v>
      </c>
      <c r="RZX53" s="24">
        <f>-0.81*(24.4/3.6)</f>
        <v>-5.4899999999999993</v>
      </c>
      <c r="RZZ53" s="25" t="s">
        <v>65</v>
      </c>
      <c r="SAF53" s="29" t="s">
        <v>70</v>
      </c>
      <c r="SAG53" s="30" t="e">
        <f>_xlfn.STDEV.S(#REF!)</f>
        <v>#REF!</v>
      </c>
      <c r="SAH53" s="29" t="s">
        <v>71</v>
      </c>
      <c r="SAI53" s="30" t="e">
        <f>_xlfn.STDEV.S(#REF!)</f>
        <v>#REF!</v>
      </c>
      <c r="SAL53" s="28" t="s">
        <v>64</v>
      </c>
      <c r="SAN53" s="24">
        <f>-0.81*(24.4/3.6)</f>
        <v>-5.4899999999999993</v>
      </c>
      <c r="SAP53" s="25" t="s">
        <v>65</v>
      </c>
      <c r="SAV53" s="29" t="s">
        <v>70</v>
      </c>
      <c r="SAW53" s="30" t="e">
        <f>_xlfn.STDEV.S(#REF!)</f>
        <v>#REF!</v>
      </c>
      <c r="SAX53" s="29" t="s">
        <v>71</v>
      </c>
      <c r="SAY53" s="30" t="e">
        <f>_xlfn.STDEV.S(#REF!)</f>
        <v>#REF!</v>
      </c>
      <c r="SBB53" s="28" t="s">
        <v>64</v>
      </c>
      <c r="SBD53" s="24">
        <f>-0.81*(24.4/3.6)</f>
        <v>-5.4899999999999993</v>
      </c>
      <c r="SBF53" s="25" t="s">
        <v>65</v>
      </c>
      <c r="SBL53" s="29" t="s">
        <v>70</v>
      </c>
      <c r="SBM53" s="30" t="e">
        <f>_xlfn.STDEV.S(#REF!)</f>
        <v>#REF!</v>
      </c>
      <c r="SBN53" s="29" t="s">
        <v>71</v>
      </c>
      <c r="SBO53" s="30" t="e">
        <f>_xlfn.STDEV.S(#REF!)</f>
        <v>#REF!</v>
      </c>
      <c r="SBR53" s="28" t="s">
        <v>64</v>
      </c>
      <c r="SBT53" s="24">
        <f>-0.81*(24.4/3.6)</f>
        <v>-5.4899999999999993</v>
      </c>
      <c r="SBV53" s="25" t="s">
        <v>65</v>
      </c>
      <c r="SCB53" s="29" t="s">
        <v>70</v>
      </c>
      <c r="SCC53" s="30" t="e">
        <f>_xlfn.STDEV.S(#REF!)</f>
        <v>#REF!</v>
      </c>
      <c r="SCD53" s="29" t="s">
        <v>71</v>
      </c>
      <c r="SCE53" s="30" t="e">
        <f>_xlfn.STDEV.S(#REF!)</f>
        <v>#REF!</v>
      </c>
      <c r="SCH53" s="28" t="s">
        <v>64</v>
      </c>
      <c r="SCJ53" s="24">
        <f>-0.81*(24.4/3.6)</f>
        <v>-5.4899999999999993</v>
      </c>
      <c r="SCL53" s="25" t="s">
        <v>65</v>
      </c>
      <c r="SCR53" s="29" t="s">
        <v>70</v>
      </c>
      <c r="SCS53" s="30" t="e">
        <f>_xlfn.STDEV.S(#REF!)</f>
        <v>#REF!</v>
      </c>
      <c r="SCT53" s="29" t="s">
        <v>71</v>
      </c>
      <c r="SCU53" s="30" t="e">
        <f>_xlfn.STDEV.S(#REF!)</f>
        <v>#REF!</v>
      </c>
      <c r="SCX53" s="28" t="s">
        <v>64</v>
      </c>
      <c r="SCZ53" s="24">
        <f>-0.81*(24.4/3.6)</f>
        <v>-5.4899999999999993</v>
      </c>
      <c r="SDB53" s="25" t="s">
        <v>65</v>
      </c>
      <c r="SDH53" s="29" t="s">
        <v>70</v>
      </c>
      <c r="SDI53" s="30" t="e">
        <f>_xlfn.STDEV.S(#REF!)</f>
        <v>#REF!</v>
      </c>
      <c r="SDJ53" s="29" t="s">
        <v>71</v>
      </c>
      <c r="SDK53" s="30" t="e">
        <f>_xlfn.STDEV.S(#REF!)</f>
        <v>#REF!</v>
      </c>
      <c r="SDN53" s="28" t="s">
        <v>64</v>
      </c>
      <c r="SDP53" s="24">
        <f>-0.81*(24.4/3.6)</f>
        <v>-5.4899999999999993</v>
      </c>
      <c r="SDR53" s="25" t="s">
        <v>65</v>
      </c>
      <c r="SDX53" s="29" t="s">
        <v>70</v>
      </c>
      <c r="SDY53" s="30" t="e">
        <f>_xlfn.STDEV.S(#REF!)</f>
        <v>#REF!</v>
      </c>
      <c r="SDZ53" s="29" t="s">
        <v>71</v>
      </c>
      <c r="SEA53" s="30" t="e">
        <f>_xlfn.STDEV.S(#REF!)</f>
        <v>#REF!</v>
      </c>
      <c r="SED53" s="28" t="s">
        <v>64</v>
      </c>
      <c r="SEF53" s="24">
        <f>-0.81*(24.4/3.6)</f>
        <v>-5.4899999999999993</v>
      </c>
      <c r="SEH53" s="25" t="s">
        <v>65</v>
      </c>
      <c r="SEN53" s="29" t="s">
        <v>70</v>
      </c>
      <c r="SEO53" s="30" t="e">
        <f>_xlfn.STDEV.S(#REF!)</f>
        <v>#REF!</v>
      </c>
      <c r="SEP53" s="29" t="s">
        <v>71</v>
      </c>
      <c r="SEQ53" s="30" t="e">
        <f>_xlfn.STDEV.S(#REF!)</f>
        <v>#REF!</v>
      </c>
      <c r="SET53" s="28" t="s">
        <v>64</v>
      </c>
      <c r="SEV53" s="24">
        <f>-0.81*(24.4/3.6)</f>
        <v>-5.4899999999999993</v>
      </c>
      <c r="SEX53" s="25" t="s">
        <v>65</v>
      </c>
      <c r="SFD53" s="29" t="s">
        <v>70</v>
      </c>
      <c r="SFE53" s="30" t="e">
        <f>_xlfn.STDEV.S(#REF!)</f>
        <v>#REF!</v>
      </c>
      <c r="SFF53" s="29" t="s">
        <v>71</v>
      </c>
      <c r="SFG53" s="30" t="e">
        <f>_xlfn.STDEV.S(#REF!)</f>
        <v>#REF!</v>
      </c>
      <c r="SFJ53" s="28" t="s">
        <v>64</v>
      </c>
      <c r="SFL53" s="24">
        <f>-0.81*(24.4/3.6)</f>
        <v>-5.4899999999999993</v>
      </c>
      <c r="SFN53" s="25" t="s">
        <v>65</v>
      </c>
      <c r="SFT53" s="29" t="s">
        <v>70</v>
      </c>
      <c r="SFU53" s="30" t="e">
        <f>_xlfn.STDEV.S(#REF!)</f>
        <v>#REF!</v>
      </c>
      <c r="SFV53" s="29" t="s">
        <v>71</v>
      </c>
      <c r="SFW53" s="30" t="e">
        <f>_xlfn.STDEV.S(#REF!)</f>
        <v>#REF!</v>
      </c>
      <c r="SFZ53" s="28" t="s">
        <v>64</v>
      </c>
      <c r="SGB53" s="24">
        <f>-0.81*(24.4/3.6)</f>
        <v>-5.4899999999999993</v>
      </c>
      <c r="SGD53" s="25" t="s">
        <v>65</v>
      </c>
      <c r="SGJ53" s="29" t="s">
        <v>70</v>
      </c>
      <c r="SGK53" s="30" t="e">
        <f>_xlfn.STDEV.S(#REF!)</f>
        <v>#REF!</v>
      </c>
      <c r="SGL53" s="29" t="s">
        <v>71</v>
      </c>
      <c r="SGM53" s="30" t="e">
        <f>_xlfn.STDEV.S(#REF!)</f>
        <v>#REF!</v>
      </c>
      <c r="SGP53" s="28" t="s">
        <v>64</v>
      </c>
      <c r="SGR53" s="24">
        <f>-0.81*(24.4/3.6)</f>
        <v>-5.4899999999999993</v>
      </c>
      <c r="SGT53" s="25" t="s">
        <v>65</v>
      </c>
      <c r="SGZ53" s="29" t="s">
        <v>70</v>
      </c>
      <c r="SHA53" s="30" t="e">
        <f>_xlfn.STDEV.S(#REF!)</f>
        <v>#REF!</v>
      </c>
      <c r="SHB53" s="29" t="s">
        <v>71</v>
      </c>
      <c r="SHC53" s="30" t="e">
        <f>_xlfn.STDEV.S(#REF!)</f>
        <v>#REF!</v>
      </c>
      <c r="SHF53" s="28" t="s">
        <v>64</v>
      </c>
      <c r="SHH53" s="24">
        <f>-0.81*(24.4/3.6)</f>
        <v>-5.4899999999999993</v>
      </c>
      <c r="SHJ53" s="25" t="s">
        <v>65</v>
      </c>
      <c r="SHP53" s="29" t="s">
        <v>70</v>
      </c>
      <c r="SHQ53" s="30" t="e">
        <f>_xlfn.STDEV.S(#REF!)</f>
        <v>#REF!</v>
      </c>
      <c r="SHR53" s="29" t="s">
        <v>71</v>
      </c>
      <c r="SHS53" s="30" t="e">
        <f>_xlfn.STDEV.S(#REF!)</f>
        <v>#REF!</v>
      </c>
      <c r="SHV53" s="28" t="s">
        <v>64</v>
      </c>
      <c r="SHX53" s="24">
        <f>-0.81*(24.4/3.6)</f>
        <v>-5.4899999999999993</v>
      </c>
      <c r="SHZ53" s="25" t="s">
        <v>65</v>
      </c>
      <c r="SIF53" s="29" t="s">
        <v>70</v>
      </c>
      <c r="SIG53" s="30" t="e">
        <f>_xlfn.STDEV.S(#REF!)</f>
        <v>#REF!</v>
      </c>
      <c r="SIH53" s="29" t="s">
        <v>71</v>
      </c>
      <c r="SII53" s="30" t="e">
        <f>_xlfn.STDEV.S(#REF!)</f>
        <v>#REF!</v>
      </c>
      <c r="SIL53" s="28" t="s">
        <v>64</v>
      </c>
      <c r="SIN53" s="24">
        <f>-0.81*(24.4/3.6)</f>
        <v>-5.4899999999999993</v>
      </c>
      <c r="SIP53" s="25" t="s">
        <v>65</v>
      </c>
      <c r="SIV53" s="29" t="s">
        <v>70</v>
      </c>
      <c r="SIW53" s="30" t="e">
        <f>_xlfn.STDEV.S(#REF!)</f>
        <v>#REF!</v>
      </c>
      <c r="SIX53" s="29" t="s">
        <v>71</v>
      </c>
      <c r="SIY53" s="30" t="e">
        <f>_xlfn.STDEV.S(#REF!)</f>
        <v>#REF!</v>
      </c>
      <c r="SJB53" s="28" t="s">
        <v>64</v>
      </c>
      <c r="SJD53" s="24">
        <f>-0.81*(24.4/3.6)</f>
        <v>-5.4899999999999993</v>
      </c>
      <c r="SJF53" s="25" t="s">
        <v>65</v>
      </c>
      <c r="SJL53" s="29" t="s">
        <v>70</v>
      </c>
      <c r="SJM53" s="30" t="e">
        <f>_xlfn.STDEV.S(#REF!)</f>
        <v>#REF!</v>
      </c>
      <c r="SJN53" s="29" t="s">
        <v>71</v>
      </c>
      <c r="SJO53" s="30" t="e">
        <f>_xlfn.STDEV.S(#REF!)</f>
        <v>#REF!</v>
      </c>
      <c r="SJR53" s="28" t="s">
        <v>64</v>
      </c>
      <c r="SJT53" s="24">
        <f>-0.81*(24.4/3.6)</f>
        <v>-5.4899999999999993</v>
      </c>
      <c r="SJV53" s="25" t="s">
        <v>65</v>
      </c>
      <c r="SKB53" s="29" t="s">
        <v>70</v>
      </c>
      <c r="SKC53" s="30" t="e">
        <f>_xlfn.STDEV.S(#REF!)</f>
        <v>#REF!</v>
      </c>
      <c r="SKD53" s="29" t="s">
        <v>71</v>
      </c>
      <c r="SKE53" s="30" t="e">
        <f>_xlfn.STDEV.S(#REF!)</f>
        <v>#REF!</v>
      </c>
      <c r="SKH53" s="28" t="s">
        <v>64</v>
      </c>
      <c r="SKJ53" s="24">
        <f>-0.81*(24.4/3.6)</f>
        <v>-5.4899999999999993</v>
      </c>
      <c r="SKL53" s="25" t="s">
        <v>65</v>
      </c>
      <c r="SKR53" s="29" t="s">
        <v>70</v>
      </c>
      <c r="SKS53" s="30" t="e">
        <f>_xlfn.STDEV.S(#REF!)</f>
        <v>#REF!</v>
      </c>
      <c r="SKT53" s="29" t="s">
        <v>71</v>
      </c>
      <c r="SKU53" s="30" t="e">
        <f>_xlfn.STDEV.S(#REF!)</f>
        <v>#REF!</v>
      </c>
      <c r="SKX53" s="28" t="s">
        <v>64</v>
      </c>
      <c r="SKZ53" s="24">
        <f>-0.81*(24.4/3.6)</f>
        <v>-5.4899999999999993</v>
      </c>
      <c r="SLB53" s="25" t="s">
        <v>65</v>
      </c>
      <c r="SLH53" s="29" t="s">
        <v>70</v>
      </c>
      <c r="SLI53" s="30" t="e">
        <f>_xlfn.STDEV.S(#REF!)</f>
        <v>#REF!</v>
      </c>
      <c r="SLJ53" s="29" t="s">
        <v>71</v>
      </c>
      <c r="SLK53" s="30" t="e">
        <f>_xlfn.STDEV.S(#REF!)</f>
        <v>#REF!</v>
      </c>
      <c r="SLN53" s="28" t="s">
        <v>64</v>
      </c>
      <c r="SLP53" s="24">
        <f>-0.81*(24.4/3.6)</f>
        <v>-5.4899999999999993</v>
      </c>
      <c r="SLR53" s="25" t="s">
        <v>65</v>
      </c>
      <c r="SLX53" s="29" t="s">
        <v>70</v>
      </c>
      <c r="SLY53" s="30" t="e">
        <f>_xlfn.STDEV.S(#REF!)</f>
        <v>#REF!</v>
      </c>
      <c r="SLZ53" s="29" t="s">
        <v>71</v>
      </c>
      <c r="SMA53" s="30" t="e">
        <f>_xlfn.STDEV.S(#REF!)</f>
        <v>#REF!</v>
      </c>
      <c r="SMD53" s="28" t="s">
        <v>64</v>
      </c>
      <c r="SMF53" s="24">
        <f>-0.81*(24.4/3.6)</f>
        <v>-5.4899999999999993</v>
      </c>
      <c r="SMH53" s="25" t="s">
        <v>65</v>
      </c>
      <c r="SMN53" s="29" t="s">
        <v>70</v>
      </c>
      <c r="SMO53" s="30" t="e">
        <f>_xlfn.STDEV.S(#REF!)</f>
        <v>#REF!</v>
      </c>
      <c r="SMP53" s="29" t="s">
        <v>71</v>
      </c>
      <c r="SMQ53" s="30" t="e">
        <f>_xlfn.STDEV.S(#REF!)</f>
        <v>#REF!</v>
      </c>
      <c r="SMT53" s="28" t="s">
        <v>64</v>
      </c>
      <c r="SMV53" s="24">
        <f>-0.81*(24.4/3.6)</f>
        <v>-5.4899999999999993</v>
      </c>
      <c r="SMX53" s="25" t="s">
        <v>65</v>
      </c>
      <c r="SND53" s="29" t="s">
        <v>70</v>
      </c>
      <c r="SNE53" s="30" t="e">
        <f>_xlfn.STDEV.S(#REF!)</f>
        <v>#REF!</v>
      </c>
      <c r="SNF53" s="29" t="s">
        <v>71</v>
      </c>
      <c r="SNG53" s="30" t="e">
        <f>_xlfn.STDEV.S(#REF!)</f>
        <v>#REF!</v>
      </c>
      <c r="SNJ53" s="28" t="s">
        <v>64</v>
      </c>
      <c r="SNL53" s="24">
        <f>-0.81*(24.4/3.6)</f>
        <v>-5.4899999999999993</v>
      </c>
      <c r="SNN53" s="25" t="s">
        <v>65</v>
      </c>
      <c r="SNT53" s="29" t="s">
        <v>70</v>
      </c>
      <c r="SNU53" s="30" t="e">
        <f>_xlfn.STDEV.S(#REF!)</f>
        <v>#REF!</v>
      </c>
      <c r="SNV53" s="29" t="s">
        <v>71</v>
      </c>
      <c r="SNW53" s="30" t="e">
        <f>_xlfn.STDEV.S(#REF!)</f>
        <v>#REF!</v>
      </c>
      <c r="SNZ53" s="28" t="s">
        <v>64</v>
      </c>
      <c r="SOB53" s="24">
        <f>-0.81*(24.4/3.6)</f>
        <v>-5.4899999999999993</v>
      </c>
      <c r="SOD53" s="25" t="s">
        <v>65</v>
      </c>
      <c r="SOJ53" s="29" t="s">
        <v>70</v>
      </c>
      <c r="SOK53" s="30" t="e">
        <f>_xlfn.STDEV.S(#REF!)</f>
        <v>#REF!</v>
      </c>
      <c r="SOL53" s="29" t="s">
        <v>71</v>
      </c>
      <c r="SOM53" s="30" t="e">
        <f>_xlfn.STDEV.S(#REF!)</f>
        <v>#REF!</v>
      </c>
      <c r="SOP53" s="28" t="s">
        <v>64</v>
      </c>
      <c r="SOR53" s="24">
        <f>-0.81*(24.4/3.6)</f>
        <v>-5.4899999999999993</v>
      </c>
      <c r="SOT53" s="25" t="s">
        <v>65</v>
      </c>
      <c r="SOZ53" s="29" t="s">
        <v>70</v>
      </c>
      <c r="SPA53" s="30" t="e">
        <f>_xlfn.STDEV.S(#REF!)</f>
        <v>#REF!</v>
      </c>
      <c r="SPB53" s="29" t="s">
        <v>71</v>
      </c>
      <c r="SPC53" s="30" t="e">
        <f>_xlfn.STDEV.S(#REF!)</f>
        <v>#REF!</v>
      </c>
      <c r="SPF53" s="28" t="s">
        <v>64</v>
      </c>
      <c r="SPH53" s="24">
        <f>-0.81*(24.4/3.6)</f>
        <v>-5.4899999999999993</v>
      </c>
      <c r="SPJ53" s="25" t="s">
        <v>65</v>
      </c>
      <c r="SPP53" s="29" t="s">
        <v>70</v>
      </c>
      <c r="SPQ53" s="30" t="e">
        <f>_xlfn.STDEV.S(#REF!)</f>
        <v>#REF!</v>
      </c>
      <c r="SPR53" s="29" t="s">
        <v>71</v>
      </c>
      <c r="SPS53" s="30" t="e">
        <f>_xlfn.STDEV.S(#REF!)</f>
        <v>#REF!</v>
      </c>
      <c r="SPV53" s="28" t="s">
        <v>64</v>
      </c>
      <c r="SPX53" s="24">
        <f>-0.81*(24.4/3.6)</f>
        <v>-5.4899999999999993</v>
      </c>
      <c r="SPZ53" s="25" t="s">
        <v>65</v>
      </c>
      <c r="SQF53" s="29" t="s">
        <v>70</v>
      </c>
      <c r="SQG53" s="30" t="e">
        <f>_xlfn.STDEV.S(#REF!)</f>
        <v>#REF!</v>
      </c>
      <c r="SQH53" s="29" t="s">
        <v>71</v>
      </c>
      <c r="SQI53" s="30" t="e">
        <f>_xlfn.STDEV.S(#REF!)</f>
        <v>#REF!</v>
      </c>
      <c r="SQL53" s="28" t="s">
        <v>64</v>
      </c>
      <c r="SQN53" s="24">
        <f>-0.81*(24.4/3.6)</f>
        <v>-5.4899999999999993</v>
      </c>
      <c r="SQP53" s="25" t="s">
        <v>65</v>
      </c>
      <c r="SQV53" s="29" t="s">
        <v>70</v>
      </c>
      <c r="SQW53" s="30" t="e">
        <f>_xlfn.STDEV.S(#REF!)</f>
        <v>#REF!</v>
      </c>
      <c r="SQX53" s="29" t="s">
        <v>71</v>
      </c>
      <c r="SQY53" s="30" t="e">
        <f>_xlfn.STDEV.S(#REF!)</f>
        <v>#REF!</v>
      </c>
      <c r="SRB53" s="28" t="s">
        <v>64</v>
      </c>
      <c r="SRD53" s="24">
        <f>-0.81*(24.4/3.6)</f>
        <v>-5.4899999999999993</v>
      </c>
      <c r="SRF53" s="25" t="s">
        <v>65</v>
      </c>
      <c r="SRL53" s="29" t="s">
        <v>70</v>
      </c>
      <c r="SRM53" s="30" t="e">
        <f>_xlfn.STDEV.S(#REF!)</f>
        <v>#REF!</v>
      </c>
      <c r="SRN53" s="29" t="s">
        <v>71</v>
      </c>
      <c r="SRO53" s="30" t="e">
        <f>_xlfn.STDEV.S(#REF!)</f>
        <v>#REF!</v>
      </c>
      <c r="SRR53" s="28" t="s">
        <v>64</v>
      </c>
      <c r="SRT53" s="24">
        <f>-0.81*(24.4/3.6)</f>
        <v>-5.4899999999999993</v>
      </c>
      <c r="SRV53" s="25" t="s">
        <v>65</v>
      </c>
      <c r="SSB53" s="29" t="s">
        <v>70</v>
      </c>
      <c r="SSC53" s="30" t="e">
        <f>_xlfn.STDEV.S(#REF!)</f>
        <v>#REF!</v>
      </c>
      <c r="SSD53" s="29" t="s">
        <v>71</v>
      </c>
      <c r="SSE53" s="30" t="e">
        <f>_xlfn.STDEV.S(#REF!)</f>
        <v>#REF!</v>
      </c>
      <c r="SSH53" s="28" t="s">
        <v>64</v>
      </c>
      <c r="SSJ53" s="24">
        <f>-0.81*(24.4/3.6)</f>
        <v>-5.4899999999999993</v>
      </c>
      <c r="SSL53" s="25" t="s">
        <v>65</v>
      </c>
      <c r="SSR53" s="29" t="s">
        <v>70</v>
      </c>
      <c r="SSS53" s="30" t="e">
        <f>_xlfn.STDEV.S(#REF!)</f>
        <v>#REF!</v>
      </c>
      <c r="SST53" s="29" t="s">
        <v>71</v>
      </c>
      <c r="SSU53" s="30" t="e">
        <f>_xlfn.STDEV.S(#REF!)</f>
        <v>#REF!</v>
      </c>
      <c r="SSX53" s="28" t="s">
        <v>64</v>
      </c>
      <c r="SSZ53" s="24">
        <f>-0.81*(24.4/3.6)</f>
        <v>-5.4899999999999993</v>
      </c>
      <c r="STB53" s="25" t="s">
        <v>65</v>
      </c>
      <c r="STH53" s="29" t="s">
        <v>70</v>
      </c>
      <c r="STI53" s="30" t="e">
        <f>_xlfn.STDEV.S(#REF!)</f>
        <v>#REF!</v>
      </c>
      <c r="STJ53" s="29" t="s">
        <v>71</v>
      </c>
      <c r="STK53" s="30" t="e">
        <f>_xlfn.STDEV.S(#REF!)</f>
        <v>#REF!</v>
      </c>
      <c r="STN53" s="28" t="s">
        <v>64</v>
      </c>
      <c r="STP53" s="24">
        <f>-0.81*(24.4/3.6)</f>
        <v>-5.4899999999999993</v>
      </c>
      <c r="STR53" s="25" t="s">
        <v>65</v>
      </c>
      <c r="STX53" s="29" t="s">
        <v>70</v>
      </c>
      <c r="STY53" s="30" t="e">
        <f>_xlfn.STDEV.S(#REF!)</f>
        <v>#REF!</v>
      </c>
      <c r="STZ53" s="29" t="s">
        <v>71</v>
      </c>
      <c r="SUA53" s="30" t="e">
        <f>_xlfn.STDEV.S(#REF!)</f>
        <v>#REF!</v>
      </c>
      <c r="SUD53" s="28" t="s">
        <v>64</v>
      </c>
      <c r="SUF53" s="24">
        <f>-0.81*(24.4/3.6)</f>
        <v>-5.4899999999999993</v>
      </c>
      <c r="SUH53" s="25" t="s">
        <v>65</v>
      </c>
      <c r="SUN53" s="29" t="s">
        <v>70</v>
      </c>
      <c r="SUO53" s="30" t="e">
        <f>_xlfn.STDEV.S(#REF!)</f>
        <v>#REF!</v>
      </c>
      <c r="SUP53" s="29" t="s">
        <v>71</v>
      </c>
      <c r="SUQ53" s="30" t="e">
        <f>_xlfn.STDEV.S(#REF!)</f>
        <v>#REF!</v>
      </c>
      <c r="SUT53" s="28" t="s">
        <v>64</v>
      </c>
      <c r="SUV53" s="24">
        <f>-0.81*(24.4/3.6)</f>
        <v>-5.4899999999999993</v>
      </c>
      <c r="SUX53" s="25" t="s">
        <v>65</v>
      </c>
      <c r="SVD53" s="29" t="s">
        <v>70</v>
      </c>
      <c r="SVE53" s="30" t="e">
        <f>_xlfn.STDEV.S(#REF!)</f>
        <v>#REF!</v>
      </c>
      <c r="SVF53" s="29" t="s">
        <v>71</v>
      </c>
      <c r="SVG53" s="30" t="e">
        <f>_xlfn.STDEV.S(#REF!)</f>
        <v>#REF!</v>
      </c>
      <c r="SVJ53" s="28" t="s">
        <v>64</v>
      </c>
      <c r="SVL53" s="24">
        <f>-0.81*(24.4/3.6)</f>
        <v>-5.4899999999999993</v>
      </c>
      <c r="SVN53" s="25" t="s">
        <v>65</v>
      </c>
      <c r="SVT53" s="29" t="s">
        <v>70</v>
      </c>
      <c r="SVU53" s="30" t="e">
        <f>_xlfn.STDEV.S(#REF!)</f>
        <v>#REF!</v>
      </c>
      <c r="SVV53" s="29" t="s">
        <v>71</v>
      </c>
      <c r="SVW53" s="30" t="e">
        <f>_xlfn.STDEV.S(#REF!)</f>
        <v>#REF!</v>
      </c>
      <c r="SVZ53" s="28" t="s">
        <v>64</v>
      </c>
      <c r="SWB53" s="24">
        <f>-0.81*(24.4/3.6)</f>
        <v>-5.4899999999999993</v>
      </c>
      <c r="SWD53" s="25" t="s">
        <v>65</v>
      </c>
      <c r="SWJ53" s="29" t="s">
        <v>70</v>
      </c>
      <c r="SWK53" s="30" t="e">
        <f>_xlfn.STDEV.S(#REF!)</f>
        <v>#REF!</v>
      </c>
      <c r="SWL53" s="29" t="s">
        <v>71</v>
      </c>
      <c r="SWM53" s="30" t="e">
        <f>_xlfn.STDEV.S(#REF!)</f>
        <v>#REF!</v>
      </c>
      <c r="SWP53" s="28" t="s">
        <v>64</v>
      </c>
      <c r="SWR53" s="24">
        <f>-0.81*(24.4/3.6)</f>
        <v>-5.4899999999999993</v>
      </c>
      <c r="SWT53" s="25" t="s">
        <v>65</v>
      </c>
      <c r="SWZ53" s="29" t="s">
        <v>70</v>
      </c>
      <c r="SXA53" s="30" t="e">
        <f>_xlfn.STDEV.S(#REF!)</f>
        <v>#REF!</v>
      </c>
      <c r="SXB53" s="29" t="s">
        <v>71</v>
      </c>
      <c r="SXC53" s="30" t="e">
        <f>_xlfn.STDEV.S(#REF!)</f>
        <v>#REF!</v>
      </c>
      <c r="SXF53" s="28" t="s">
        <v>64</v>
      </c>
      <c r="SXH53" s="24">
        <f>-0.81*(24.4/3.6)</f>
        <v>-5.4899999999999993</v>
      </c>
      <c r="SXJ53" s="25" t="s">
        <v>65</v>
      </c>
      <c r="SXP53" s="29" t="s">
        <v>70</v>
      </c>
      <c r="SXQ53" s="30" t="e">
        <f>_xlfn.STDEV.S(#REF!)</f>
        <v>#REF!</v>
      </c>
      <c r="SXR53" s="29" t="s">
        <v>71</v>
      </c>
      <c r="SXS53" s="30" t="e">
        <f>_xlfn.STDEV.S(#REF!)</f>
        <v>#REF!</v>
      </c>
      <c r="SXV53" s="28" t="s">
        <v>64</v>
      </c>
      <c r="SXX53" s="24">
        <f>-0.81*(24.4/3.6)</f>
        <v>-5.4899999999999993</v>
      </c>
      <c r="SXZ53" s="25" t="s">
        <v>65</v>
      </c>
      <c r="SYF53" s="29" t="s">
        <v>70</v>
      </c>
      <c r="SYG53" s="30" t="e">
        <f>_xlfn.STDEV.S(#REF!)</f>
        <v>#REF!</v>
      </c>
      <c r="SYH53" s="29" t="s">
        <v>71</v>
      </c>
      <c r="SYI53" s="30" t="e">
        <f>_xlfn.STDEV.S(#REF!)</f>
        <v>#REF!</v>
      </c>
      <c r="SYL53" s="28" t="s">
        <v>64</v>
      </c>
      <c r="SYN53" s="24">
        <f>-0.81*(24.4/3.6)</f>
        <v>-5.4899999999999993</v>
      </c>
      <c r="SYP53" s="25" t="s">
        <v>65</v>
      </c>
      <c r="SYV53" s="29" t="s">
        <v>70</v>
      </c>
      <c r="SYW53" s="30" t="e">
        <f>_xlfn.STDEV.S(#REF!)</f>
        <v>#REF!</v>
      </c>
      <c r="SYX53" s="29" t="s">
        <v>71</v>
      </c>
      <c r="SYY53" s="30" t="e">
        <f>_xlfn.STDEV.S(#REF!)</f>
        <v>#REF!</v>
      </c>
      <c r="SZB53" s="28" t="s">
        <v>64</v>
      </c>
      <c r="SZD53" s="24">
        <f>-0.81*(24.4/3.6)</f>
        <v>-5.4899999999999993</v>
      </c>
      <c r="SZF53" s="25" t="s">
        <v>65</v>
      </c>
      <c r="SZL53" s="29" t="s">
        <v>70</v>
      </c>
      <c r="SZM53" s="30" t="e">
        <f>_xlfn.STDEV.S(#REF!)</f>
        <v>#REF!</v>
      </c>
      <c r="SZN53" s="29" t="s">
        <v>71</v>
      </c>
      <c r="SZO53" s="30" t="e">
        <f>_xlfn.STDEV.S(#REF!)</f>
        <v>#REF!</v>
      </c>
      <c r="SZR53" s="28" t="s">
        <v>64</v>
      </c>
      <c r="SZT53" s="24">
        <f>-0.81*(24.4/3.6)</f>
        <v>-5.4899999999999993</v>
      </c>
      <c r="SZV53" s="25" t="s">
        <v>65</v>
      </c>
      <c r="TAB53" s="29" t="s">
        <v>70</v>
      </c>
      <c r="TAC53" s="30" t="e">
        <f>_xlfn.STDEV.S(#REF!)</f>
        <v>#REF!</v>
      </c>
      <c r="TAD53" s="29" t="s">
        <v>71</v>
      </c>
      <c r="TAE53" s="30" t="e">
        <f>_xlfn.STDEV.S(#REF!)</f>
        <v>#REF!</v>
      </c>
      <c r="TAH53" s="28" t="s">
        <v>64</v>
      </c>
      <c r="TAJ53" s="24">
        <f>-0.81*(24.4/3.6)</f>
        <v>-5.4899999999999993</v>
      </c>
      <c r="TAL53" s="25" t="s">
        <v>65</v>
      </c>
      <c r="TAR53" s="29" t="s">
        <v>70</v>
      </c>
      <c r="TAS53" s="30" t="e">
        <f>_xlfn.STDEV.S(#REF!)</f>
        <v>#REF!</v>
      </c>
      <c r="TAT53" s="29" t="s">
        <v>71</v>
      </c>
      <c r="TAU53" s="30" t="e">
        <f>_xlfn.STDEV.S(#REF!)</f>
        <v>#REF!</v>
      </c>
      <c r="TAX53" s="28" t="s">
        <v>64</v>
      </c>
      <c r="TAZ53" s="24">
        <f>-0.81*(24.4/3.6)</f>
        <v>-5.4899999999999993</v>
      </c>
      <c r="TBB53" s="25" t="s">
        <v>65</v>
      </c>
      <c r="TBH53" s="29" t="s">
        <v>70</v>
      </c>
      <c r="TBI53" s="30" t="e">
        <f>_xlfn.STDEV.S(#REF!)</f>
        <v>#REF!</v>
      </c>
      <c r="TBJ53" s="29" t="s">
        <v>71</v>
      </c>
      <c r="TBK53" s="30" t="e">
        <f>_xlfn.STDEV.S(#REF!)</f>
        <v>#REF!</v>
      </c>
      <c r="TBN53" s="28" t="s">
        <v>64</v>
      </c>
      <c r="TBP53" s="24">
        <f>-0.81*(24.4/3.6)</f>
        <v>-5.4899999999999993</v>
      </c>
      <c r="TBR53" s="25" t="s">
        <v>65</v>
      </c>
      <c r="TBX53" s="29" t="s">
        <v>70</v>
      </c>
      <c r="TBY53" s="30" t="e">
        <f>_xlfn.STDEV.S(#REF!)</f>
        <v>#REF!</v>
      </c>
      <c r="TBZ53" s="29" t="s">
        <v>71</v>
      </c>
      <c r="TCA53" s="30" t="e">
        <f>_xlfn.STDEV.S(#REF!)</f>
        <v>#REF!</v>
      </c>
      <c r="TCD53" s="28" t="s">
        <v>64</v>
      </c>
      <c r="TCF53" s="24">
        <f>-0.81*(24.4/3.6)</f>
        <v>-5.4899999999999993</v>
      </c>
      <c r="TCH53" s="25" t="s">
        <v>65</v>
      </c>
      <c r="TCN53" s="29" t="s">
        <v>70</v>
      </c>
      <c r="TCO53" s="30" t="e">
        <f>_xlfn.STDEV.S(#REF!)</f>
        <v>#REF!</v>
      </c>
      <c r="TCP53" s="29" t="s">
        <v>71</v>
      </c>
      <c r="TCQ53" s="30" t="e">
        <f>_xlfn.STDEV.S(#REF!)</f>
        <v>#REF!</v>
      </c>
      <c r="TCT53" s="28" t="s">
        <v>64</v>
      </c>
      <c r="TCV53" s="24">
        <f>-0.81*(24.4/3.6)</f>
        <v>-5.4899999999999993</v>
      </c>
      <c r="TCX53" s="25" t="s">
        <v>65</v>
      </c>
      <c r="TDD53" s="29" t="s">
        <v>70</v>
      </c>
      <c r="TDE53" s="30" t="e">
        <f>_xlfn.STDEV.S(#REF!)</f>
        <v>#REF!</v>
      </c>
      <c r="TDF53" s="29" t="s">
        <v>71</v>
      </c>
      <c r="TDG53" s="30" t="e">
        <f>_xlfn.STDEV.S(#REF!)</f>
        <v>#REF!</v>
      </c>
      <c r="TDJ53" s="28" t="s">
        <v>64</v>
      </c>
      <c r="TDL53" s="24">
        <f>-0.81*(24.4/3.6)</f>
        <v>-5.4899999999999993</v>
      </c>
      <c r="TDN53" s="25" t="s">
        <v>65</v>
      </c>
      <c r="TDT53" s="29" t="s">
        <v>70</v>
      </c>
      <c r="TDU53" s="30" t="e">
        <f>_xlfn.STDEV.S(#REF!)</f>
        <v>#REF!</v>
      </c>
      <c r="TDV53" s="29" t="s">
        <v>71</v>
      </c>
      <c r="TDW53" s="30" t="e">
        <f>_xlfn.STDEV.S(#REF!)</f>
        <v>#REF!</v>
      </c>
      <c r="TDZ53" s="28" t="s">
        <v>64</v>
      </c>
      <c r="TEB53" s="24">
        <f>-0.81*(24.4/3.6)</f>
        <v>-5.4899999999999993</v>
      </c>
      <c r="TED53" s="25" t="s">
        <v>65</v>
      </c>
      <c r="TEJ53" s="29" t="s">
        <v>70</v>
      </c>
      <c r="TEK53" s="30" t="e">
        <f>_xlfn.STDEV.S(#REF!)</f>
        <v>#REF!</v>
      </c>
      <c r="TEL53" s="29" t="s">
        <v>71</v>
      </c>
      <c r="TEM53" s="30" t="e">
        <f>_xlfn.STDEV.S(#REF!)</f>
        <v>#REF!</v>
      </c>
      <c r="TEP53" s="28" t="s">
        <v>64</v>
      </c>
      <c r="TER53" s="24">
        <f>-0.81*(24.4/3.6)</f>
        <v>-5.4899999999999993</v>
      </c>
      <c r="TET53" s="25" t="s">
        <v>65</v>
      </c>
      <c r="TEZ53" s="29" t="s">
        <v>70</v>
      </c>
      <c r="TFA53" s="30" t="e">
        <f>_xlfn.STDEV.S(#REF!)</f>
        <v>#REF!</v>
      </c>
      <c r="TFB53" s="29" t="s">
        <v>71</v>
      </c>
      <c r="TFC53" s="30" t="e">
        <f>_xlfn.STDEV.S(#REF!)</f>
        <v>#REF!</v>
      </c>
      <c r="TFF53" s="28" t="s">
        <v>64</v>
      </c>
      <c r="TFH53" s="24">
        <f>-0.81*(24.4/3.6)</f>
        <v>-5.4899999999999993</v>
      </c>
      <c r="TFJ53" s="25" t="s">
        <v>65</v>
      </c>
      <c r="TFP53" s="29" t="s">
        <v>70</v>
      </c>
      <c r="TFQ53" s="30" t="e">
        <f>_xlfn.STDEV.S(#REF!)</f>
        <v>#REF!</v>
      </c>
      <c r="TFR53" s="29" t="s">
        <v>71</v>
      </c>
      <c r="TFS53" s="30" t="e">
        <f>_xlfn.STDEV.S(#REF!)</f>
        <v>#REF!</v>
      </c>
      <c r="TFV53" s="28" t="s">
        <v>64</v>
      </c>
      <c r="TFX53" s="24">
        <f>-0.81*(24.4/3.6)</f>
        <v>-5.4899999999999993</v>
      </c>
      <c r="TFZ53" s="25" t="s">
        <v>65</v>
      </c>
      <c r="TGF53" s="29" t="s">
        <v>70</v>
      </c>
      <c r="TGG53" s="30" t="e">
        <f>_xlfn.STDEV.S(#REF!)</f>
        <v>#REF!</v>
      </c>
      <c r="TGH53" s="29" t="s">
        <v>71</v>
      </c>
      <c r="TGI53" s="30" t="e">
        <f>_xlfn.STDEV.S(#REF!)</f>
        <v>#REF!</v>
      </c>
      <c r="TGL53" s="28" t="s">
        <v>64</v>
      </c>
      <c r="TGN53" s="24">
        <f>-0.81*(24.4/3.6)</f>
        <v>-5.4899999999999993</v>
      </c>
      <c r="TGP53" s="25" t="s">
        <v>65</v>
      </c>
      <c r="TGV53" s="29" t="s">
        <v>70</v>
      </c>
      <c r="TGW53" s="30" t="e">
        <f>_xlfn.STDEV.S(#REF!)</f>
        <v>#REF!</v>
      </c>
      <c r="TGX53" s="29" t="s">
        <v>71</v>
      </c>
      <c r="TGY53" s="30" t="e">
        <f>_xlfn.STDEV.S(#REF!)</f>
        <v>#REF!</v>
      </c>
      <c r="THB53" s="28" t="s">
        <v>64</v>
      </c>
      <c r="THD53" s="24">
        <f>-0.81*(24.4/3.6)</f>
        <v>-5.4899999999999993</v>
      </c>
      <c r="THF53" s="25" t="s">
        <v>65</v>
      </c>
      <c r="THL53" s="29" t="s">
        <v>70</v>
      </c>
      <c r="THM53" s="30" t="e">
        <f>_xlfn.STDEV.S(#REF!)</f>
        <v>#REF!</v>
      </c>
      <c r="THN53" s="29" t="s">
        <v>71</v>
      </c>
      <c r="THO53" s="30" t="e">
        <f>_xlfn.STDEV.S(#REF!)</f>
        <v>#REF!</v>
      </c>
      <c r="THR53" s="28" t="s">
        <v>64</v>
      </c>
      <c r="THT53" s="24">
        <f>-0.81*(24.4/3.6)</f>
        <v>-5.4899999999999993</v>
      </c>
      <c r="THV53" s="25" t="s">
        <v>65</v>
      </c>
      <c r="TIB53" s="29" t="s">
        <v>70</v>
      </c>
      <c r="TIC53" s="30" t="e">
        <f>_xlfn.STDEV.S(#REF!)</f>
        <v>#REF!</v>
      </c>
      <c r="TID53" s="29" t="s">
        <v>71</v>
      </c>
      <c r="TIE53" s="30" t="e">
        <f>_xlfn.STDEV.S(#REF!)</f>
        <v>#REF!</v>
      </c>
      <c r="TIH53" s="28" t="s">
        <v>64</v>
      </c>
      <c r="TIJ53" s="24">
        <f>-0.81*(24.4/3.6)</f>
        <v>-5.4899999999999993</v>
      </c>
      <c r="TIL53" s="25" t="s">
        <v>65</v>
      </c>
      <c r="TIR53" s="29" t="s">
        <v>70</v>
      </c>
      <c r="TIS53" s="30" t="e">
        <f>_xlfn.STDEV.S(#REF!)</f>
        <v>#REF!</v>
      </c>
      <c r="TIT53" s="29" t="s">
        <v>71</v>
      </c>
      <c r="TIU53" s="30" t="e">
        <f>_xlfn.STDEV.S(#REF!)</f>
        <v>#REF!</v>
      </c>
      <c r="TIX53" s="28" t="s">
        <v>64</v>
      </c>
      <c r="TIZ53" s="24">
        <f>-0.81*(24.4/3.6)</f>
        <v>-5.4899999999999993</v>
      </c>
      <c r="TJB53" s="25" t="s">
        <v>65</v>
      </c>
      <c r="TJH53" s="29" t="s">
        <v>70</v>
      </c>
      <c r="TJI53" s="30" t="e">
        <f>_xlfn.STDEV.S(#REF!)</f>
        <v>#REF!</v>
      </c>
      <c r="TJJ53" s="29" t="s">
        <v>71</v>
      </c>
      <c r="TJK53" s="30" t="e">
        <f>_xlfn.STDEV.S(#REF!)</f>
        <v>#REF!</v>
      </c>
      <c r="TJN53" s="28" t="s">
        <v>64</v>
      </c>
      <c r="TJP53" s="24">
        <f>-0.81*(24.4/3.6)</f>
        <v>-5.4899999999999993</v>
      </c>
      <c r="TJR53" s="25" t="s">
        <v>65</v>
      </c>
      <c r="TJX53" s="29" t="s">
        <v>70</v>
      </c>
      <c r="TJY53" s="30" t="e">
        <f>_xlfn.STDEV.S(#REF!)</f>
        <v>#REF!</v>
      </c>
      <c r="TJZ53" s="29" t="s">
        <v>71</v>
      </c>
      <c r="TKA53" s="30" t="e">
        <f>_xlfn.STDEV.S(#REF!)</f>
        <v>#REF!</v>
      </c>
      <c r="TKD53" s="28" t="s">
        <v>64</v>
      </c>
      <c r="TKF53" s="24">
        <f>-0.81*(24.4/3.6)</f>
        <v>-5.4899999999999993</v>
      </c>
      <c r="TKH53" s="25" t="s">
        <v>65</v>
      </c>
      <c r="TKN53" s="29" t="s">
        <v>70</v>
      </c>
      <c r="TKO53" s="30" t="e">
        <f>_xlfn.STDEV.S(#REF!)</f>
        <v>#REF!</v>
      </c>
      <c r="TKP53" s="29" t="s">
        <v>71</v>
      </c>
      <c r="TKQ53" s="30" t="e">
        <f>_xlfn.STDEV.S(#REF!)</f>
        <v>#REF!</v>
      </c>
      <c r="TKT53" s="28" t="s">
        <v>64</v>
      </c>
      <c r="TKV53" s="24">
        <f>-0.81*(24.4/3.6)</f>
        <v>-5.4899999999999993</v>
      </c>
      <c r="TKX53" s="25" t="s">
        <v>65</v>
      </c>
      <c r="TLD53" s="29" t="s">
        <v>70</v>
      </c>
      <c r="TLE53" s="30" t="e">
        <f>_xlfn.STDEV.S(#REF!)</f>
        <v>#REF!</v>
      </c>
      <c r="TLF53" s="29" t="s">
        <v>71</v>
      </c>
      <c r="TLG53" s="30" t="e">
        <f>_xlfn.STDEV.S(#REF!)</f>
        <v>#REF!</v>
      </c>
      <c r="TLJ53" s="28" t="s">
        <v>64</v>
      </c>
      <c r="TLL53" s="24">
        <f>-0.81*(24.4/3.6)</f>
        <v>-5.4899999999999993</v>
      </c>
      <c r="TLN53" s="25" t="s">
        <v>65</v>
      </c>
      <c r="TLT53" s="29" t="s">
        <v>70</v>
      </c>
      <c r="TLU53" s="30" t="e">
        <f>_xlfn.STDEV.S(#REF!)</f>
        <v>#REF!</v>
      </c>
      <c r="TLV53" s="29" t="s">
        <v>71</v>
      </c>
      <c r="TLW53" s="30" t="e">
        <f>_xlfn.STDEV.S(#REF!)</f>
        <v>#REF!</v>
      </c>
      <c r="TLZ53" s="28" t="s">
        <v>64</v>
      </c>
      <c r="TMB53" s="24">
        <f>-0.81*(24.4/3.6)</f>
        <v>-5.4899999999999993</v>
      </c>
      <c r="TMD53" s="25" t="s">
        <v>65</v>
      </c>
      <c r="TMJ53" s="29" t="s">
        <v>70</v>
      </c>
      <c r="TMK53" s="30" t="e">
        <f>_xlfn.STDEV.S(#REF!)</f>
        <v>#REF!</v>
      </c>
      <c r="TML53" s="29" t="s">
        <v>71</v>
      </c>
      <c r="TMM53" s="30" t="e">
        <f>_xlfn.STDEV.S(#REF!)</f>
        <v>#REF!</v>
      </c>
      <c r="TMP53" s="28" t="s">
        <v>64</v>
      </c>
      <c r="TMR53" s="24">
        <f>-0.81*(24.4/3.6)</f>
        <v>-5.4899999999999993</v>
      </c>
      <c r="TMT53" s="25" t="s">
        <v>65</v>
      </c>
      <c r="TMZ53" s="29" t="s">
        <v>70</v>
      </c>
      <c r="TNA53" s="30" t="e">
        <f>_xlfn.STDEV.S(#REF!)</f>
        <v>#REF!</v>
      </c>
      <c r="TNB53" s="29" t="s">
        <v>71</v>
      </c>
      <c r="TNC53" s="30" t="e">
        <f>_xlfn.STDEV.S(#REF!)</f>
        <v>#REF!</v>
      </c>
      <c r="TNF53" s="28" t="s">
        <v>64</v>
      </c>
      <c r="TNH53" s="24">
        <f>-0.81*(24.4/3.6)</f>
        <v>-5.4899999999999993</v>
      </c>
      <c r="TNJ53" s="25" t="s">
        <v>65</v>
      </c>
      <c r="TNP53" s="29" t="s">
        <v>70</v>
      </c>
      <c r="TNQ53" s="30" t="e">
        <f>_xlfn.STDEV.S(#REF!)</f>
        <v>#REF!</v>
      </c>
      <c r="TNR53" s="29" t="s">
        <v>71</v>
      </c>
      <c r="TNS53" s="30" t="e">
        <f>_xlfn.STDEV.S(#REF!)</f>
        <v>#REF!</v>
      </c>
      <c r="TNV53" s="28" t="s">
        <v>64</v>
      </c>
      <c r="TNX53" s="24">
        <f>-0.81*(24.4/3.6)</f>
        <v>-5.4899999999999993</v>
      </c>
      <c r="TNZ53" s="25" t="s">
        <v>65</v>
      </c>
      <c r="TOF53" s="29" t="s">
        <v>70</v>
      </c>
      <c r="TOG53" s="30" t="e">
        <f>_xlfn.STDEV.S(#REF!)</f>
        <v>#REF!</v>
      </c>
      <c r="TOH53" s="29" t="s">
        <v>71</v>
      </c>
      <c r="TOI53" s="30" t="e">
        <f>_xlfn.STDEV.S(#REF!)</f>
        <v>#REF!</v>
      </c>
      <c r="TOL53" s="28" t="s">
        <v>64</v>
      </c>
      <c r="TON53" s="24">
        <f>-0.81*(24.4/3.6)</f>
        <v>-5.4899999999999993</v>
      </c>
      <c r="TOP53" s="25" t="s">
        <v>65</v>
      </c>
      <c r="TOV53" s="29" t="s">
        <v>70</v>
      </c>
      <c r="TOW53" s="30" t="e">
        <f>_xlfn.STDEV.S(#REF!)</f>
        <v>#REF!</v>
      </c>
      <c r="TOX53" s="29" t="s">
        <v>71</v>
      </c>
      <c r="TOY53" s="30" t="e">
        <f>_xlfn.STDEV.S(#REF!)</f>
        <v>#REF!</v>
      </c>
      <c r="TPB53" s="28" t="s">
        <v>64</v>
      </c>
      <c r="TPD53" s="24">
        <f>-0.81*(24.4/3.6)</f>
        <v>-5.4899999999999993</v>
      </c>
      <c r="TPF53" s="25" t="s">
        <v>65</v>
      </c>
      <c r="TPL53" s="29" t="s">
        <v>70</v>
      </c>
      <c r="TPM53" s="30" t="e">
        <f>_xlfn.STDEV.S(#REF!)</f>
        <v>#REF!</v>
      </c>
      <c r="TPN53" s="29" t="s">
        <v>71</v>
      </c>
      <c r="TPO53" s="30" t="e">
        <f>_xlfn.STDEV.S(#REF!)</f>
        <v>#REF!</v>
      </c>
      <c r="TPR53" s="28" t="s">
        <v>64</v>
      </c>
      <c r="TPT53" s="24">
        <f>-0.81*(24.4/3.6)</f>
        <v>-5.4899999999999993</v>
      </c>
      <c r="TPV53" s="25" t="s">
        <v>65</v>
      </c>
      <c r="TQB53" s="29" t="s">
        <v>70</v>
      </c>
      <c r="TQC53" s="30" t="e">
        <f>_xlfn.STDEV.S(#REF!)</f>
        <v>#REF!</v>
      </c>
      <c r="TQD53" s="29" t="s">
        <v>71</v>
      </c>
      <c r="TQE53" s="30" t="e">
        <f>_xlfn.STDEV.S(#REF!)</f>
        <v>#REF!</v>
      </c>
      <c r="TQH53" s="28" t="s">
        <v>64</v>
      </c>
      <c r="TQJ53" s="24">
        <f>-0.81*(24.4/3.6)</f>
        <v>-5.4899999999999993</v>
      </c>
      <c r="TQL53" s="25" t="s">
        <v>65</v>
      </c>
      <c r="TQR53" s="29" t="s">
        <v>70</v>
      </c>
      <c r="TQS53" s="30" t="e">
        <f>_xlfn.STDEV.S(#REF!)</f>
        <v>#REF!</v>
      </c>
      <c r="TQT53" s="29" t="s">
        <v>71</v>
      </c>
      <c r="TQU53" s="30" t="e">
        <f>_xlfn.STDEV.S(#REF!)</f>
        <v>#REF!</v>
      </c>
      <c r="TQX53" s="28" t="s">
        <v>64</v>
      </c>
      <c r="TQZ53" s="24">
        <f>-0.81*(24.4/3.6)</f>
        <v>-5.4899999999999993</v>
      </c>
      <c r="TRB53" s="25" t="s">
        <v>65</v>
      </c>
      <c r="TRH53" s="29" t="s">
        <v>70</v>
      </c>
      <c r="TRI53" s="30" t="e">
        <f>_xlfn.STDEV.S(#REF!)</f>
        <v>#REF!</v>
      </c>
      <c r="TRJ53" s="29" t="s">
        <v>71</v>
      </c>
      <c r="TRK53" s="30" t="e">
        <f>_xlfn.STDEV.S(#REF!)</f>
        <v>#REF!</v>
      </c>
      <c r="TRN53" s="28" t="s">
        <v>64</v>
      </c>
      <c r="TRP53" s="24">
        <f>-0.81*(24.4/3.6)</f>
        <v>-5.4899999999999993</v>
      </c>
      <c r="TRR53" s="25" t="s">
        <v>65</v>
      </c>
      <c r="TRX53" s="29" t="s">
        <v>70</v>
      </c>
      <c r="TRY53" s="30" t="e">
        <f>_xlfn.STDEV.S(#REF!)</f>
        <v>#REF!</v>
      </c>
      <c r="TRZ53" s="29" t="s">
        <v>71</v>
      </c>
      <c r="TSA53" s="30" t="e">
        <f>_xlfn.STDEV.S(#REF!)</f>
        <v>#REF!</v>
      </c>
      <c r="TSD53" s="28" t="s">
        <v>64</v>
      </c>
      <c r="TSF53" s="24">
        <f>-0.81*(24.4/3.6)</f>
        <v>-5.4899999999999993</v>
      </c>
      <c r="TSH53" s="25" t="s">
        <v>65</v>
      </c>
      <c r="TSN53" s="29" t="s">
        <v>70</v>
      </c>
      <c r="TSO53" s="30" t="e">
        <f>_xlfn.STDEV.S(#REF!)</f>
        <v>#REF!</v>
      </c>
      <c r="TSP53" s="29" t="s">
        <v>71</v>
      </c>
      <c r="TSQ53" s="30" t="e">
        <f>_xlfn.STDEV.S(#REF!)</f>
        <v>#REF!</v>
      </c>
      <c r="TST53" s="28" t="s">
        <v>64</v>
      </c>
      <c r="TSV53" s="24">
        <f>-0.81*(24.4/3.6)</f>
        <v>-5.4899999999999993</v>
      </c>
      <c r="TSX53" s="25" t="s">
        <v>65</v>
      </c>
      <c r="TTD53" s="29" t="s">
        <v>70</v>
      </c>
      <c r="TTE53" s="30" t="e">
        <f>_xlfn.STDEV.S(#REF!)</f>
        <v>#REF!</v>
      </c>
      <c r="TTF53" s="29" t="s">
        <v>71</v>
      </c>
      <c r="TTG53" s="30" t="e">
        <f>_xlfn.STDEV.S(#REF!)</f>
        <v>#REF!</v>
      </c>
      <c r="TTJ53" s="28" t="s">
        <v>64</v>
      </c>
      <c r="TTL53" s="24">
        <f>-0.81*(24.4/3.6)</f>
        <v>-5.4899999999999993</v>
      </c>
      <c r="TTN53" s="25" t="s">
        <v>65</v>
      </c>
      <c r="TTT53" s="29" t="s">
        <v>70</v>
      </c>
      <c r="TTU53" s="30" t="e">
        <f>_xlfn.STDEV.S(#REF!)</f>
        <v>#REF!</v>
      </c>
      <c r="TTV53" s="29" t="s">
        <v>71</v>
      </c>
      <c r="TTW53" s="30" t="e">
        <f>_xlfn.STDEV.S(#REF!)</f>
        <v>#REF!</v>
      </c>
      <c r="TTZ53" s="28" t="s">
        <v>64</v>
      </c>
      <c r="TUB53" s="24">
        <f>-0.81*(24.4/3.6)</f>
        <v>-5.4899999999999993</v>
      </c>
      <c r="TUD53" s="25" t="s">
        <v>65</v>
      </c>
      <c r="TUJ53" s="29" t="s">
        <v>70</v>
      </c>
      <c r="TUK53" s="30" t="e">
        <f>_xlfn.STDEV.S(#REF!)</f>
        <v>#REF!</v>
      </c>
      <c r="TUL53" s="29" t="s">
        <v>71</v>
      </c>
      <c r="TUM53" s="30" t="e">
        <f>_xlfn.STDEV.S(#REF!)</f>
        <v>#REF!</v>
      </c>
      <c r="TUP53" s="28" t="s">
        <v>64</v>
      </c>
      <c r="TUR53" s="24">
        <f>-0.81*(24.4/3.6)</f>
        <v>-5.4899999999999993</v>
      </c>
      <c r="TUT53" s="25" t="s">
        <v>65</v>
      </c>
      <c r="TUZ53" s="29" t="s">
        <v>70</v>
      </c>
      <c r="TVA53" s="30" t="e">
        <f>_xlfn.STDEV.S(#REF!)</f>
        <v>#REF!</v>
      </c>
      <c r="TVB53" s="29" t="s">
        <v>71</v>
      </c>
      <c r="TVC53" s="30" t="e">
        <f>_xlfn.STDEV.S(#REF!)</f>
        <v>#REF!</v>
      </c>
      <c r="TVF53" s="28" t="s">
        <v>64</v>
      </c>
      <c r="TVH53" s="24">
        <f>-0.81*(24.4/3.6)</f>
        <v>-5.4899999999999993</v>
      </c>
      <c r="TVJ53" s="25" t="s">
        <v>65</v>
      </c>
      <c r="TVP53" s="29" t="s">
        <v>70</v>
      </c>
      <c r="TVQ53" s="30" t="e">
        <f>_xlfn.STDEV.S(#REF!)</f>
        <v>#REF!</v>
      </c>
      <c r="TVR53" s="29" t="s">
        <v>71</v>
      </c>
      <c r="TVS53" s="30" t="e">
        <f>_xlfn.STDEV.S(#REF!)</f>
        <v>#REF!</v>
      </c>
      <c r="TVV53" s="28" t="s">
        <v>64</v>
      </c>
      <c r="TVX53" s="24">
        <f>-0.81*(24.4/3.6)</f>
        <v>-5.4899999999999993</v>
      </c>
      <c r="TVZ53" s="25" t="s">
        <v>65</v>
      </c>
      <c r="TWF53" s="29" t="s">
        <v>70</v>
      </c>
      <c r="TWG53" s="30" t="e">
        <f>_xlfn.STDEV.S(#REF!)</f>
        <v>#REF!</v>
      </c>
      <c r="TWH53" s="29" t="s">
        <v>71</v>
      </c>
      <c r="TWI53" s="30" t="e">
        <f>_xlfn.STDEV.S(#REF!)</f>
        <v>#REF!</v>
      </c>
      <c r="TWL53" s="28" t="s">
        <v>64</v>
      </c>
      <c r="TWN53" s="24">
        <f>-0.81*(24.4/3.6)</f>
        <v>-5.4899999999999993</v>
      </c>
      <c r="TWP53" s="25" t="s">
        <v>65</v>
      </c>
      <c r="TWV53" s="29" t="s">
        <v>70</v>
      </c>
      <c r="TWW53" s="30" t="e">
        <f>_xlfn.STDEV.S(#REF!)</f>
        <v>#REF!</v>
      </c>
      <c r="TWX53" s="29" t="s">
        <v>71</v>
      </c>
      <c r="TWY53" s="30" t="e">
        <f>_xlfn.STDEV.S(#REF!)</f>
        <v>#REF!</v>
      </c>
      <c r="TXB53" s="28" t="s">
        <v>64</v>
      </c>
      <c r="TXD53" s="24">
        <f>-0.81*(24.4/3.6)</f>
        <v>-5.4899999999999993</v>
      </c>
      <c r="TXF53" s="25" t="s">
        <v>65</v>
      </c>
      <c r="TXL53" s="29" t="s">
        <v>70</v>
      </c>
      <c r="TXM53" s="30" t="e">
        <f>_xlfn.STDEV.S(#REF!)</f>
        <v>#REF!</v>
      </c>
      <c r="TXN53" s="29" t="s">
        <v>71</v>
      </c>
      <c r="TXO53" s="30" t="e">
        <f>_xlfn.STDEV.S(#REF!)</f>
        <v>#REF!</v>
      </c>
      <c r="TXR53" s="28" t="s">
        <v>64</v>
      </c>
      <c r="TXT53" s="24">
        <f>-0.81*(24.4/3.6)</f>
        <v>-5.4899999999999993</v>
      </c>
      <c r="TXV53" s="25" t="s">
        <v>65</v>
      </c>
      <c r="TYB53" s="29" t="s">
        <v>70</v>
      </c>
      <c r="TYC53" s="30" t="e">
        <f>_xlfn.STDEV.S(#REF!)</f>
        <v>#REF!</v>
      </c>
      <c r="TYD53" s="29" t="s">
        <v>71</v>
      </c>
      <c r="TYE53" s="30" t="e">
        <f>_xlfn.STDEV.S(#REF!)</f>
        <v>#REF!</v>
      </c>
      <c r="TYH53" s="28" t="s">
        <v>64</v>
      </c>
      <c r="TYJ53" s="24">
        <f>-0.81*(24.4/3.6)</f>
        <v>-5.4899999999999993</v>
      </c>
      <c r="TYL53" s="25" t="s">
        <v>65</v>
      </c>
      <c r="TYR53" s="29" t="s">
        <v>70</v>
      </c>
      <c r="TYS53" s="30" t="e">
        <f>_xlfn.STDEV.S(#REF!)</f>
        <v>#REF!</v>
      </c>
      <c r="TYT53" s="29" t="s">
        <v>71</v>
      </c>
      <c r="TYU53" s="30" t="e">
        <f>_xlfn.STDEV.S(#REF!)</f>
        <v>#REF!</v>
      </c>
      <c r="TYX53" s="28" t="s">
        <v>64</v>
      </c>
      <c r="TYZ53" s="24">
        <f>-0.81*(24.4/3.6)</f>
        <v>-5.4899999999999993</v>
      </c>
      <c r="TZB53" s="25" t="s">
        <v>65</v>
      </c>
      <c r="TZH53" s="29" t="s">
        <v>70</v>
      </c>
      <c r="TZI53" s="30" t="e">
        <f>_xlfn.STDEV.S(#REF!)</f>
        <v>#REF!</v>
      </c>
      <c r="TZJ53" s="29" t="s">
        <v>71</v>
      </c>
      <c r="TZK53" s="30" t="e">
        <f>_xlfn.STDEV.S(#REF!)</f>
        <v>#REF!</v>
      </c>
      <c r="TZN53" s="28" t="s">
        <v>64</v>
      </c>
      <c r="TZP53" s="24">
        <f>-0.81*(24.4/3.6)</f>
        <v>-5.4899999999999993</v>
      </c>
      <c r="TZR53" s="25" t="s">
        <v>65</v>
      </c>
      <c r="TZX53" s="29" t="s">
        <v>70</v>
      </c>
      <c r="TZY53" s="30" t="e">
        <f>_xlfn.STDEV.S(#REF!)</f>
        <v>#REF!</v>
      </c>
      <c r="TZZ53" s="29" t="s">
        <v>71</v>
      </c>
      <c r="UAA53" s="30" t="e">
        <f>_xlfn.STDEV.S(#REF!)</f>
        <v>#REF!</v>
      </c>
      <c r="UAD53" s="28" t="s">
        <v>64</v>
      </c>
      <c r="UAF53" s="24">
        <f>-0.81*(24.4/3.6)</f>
        <v>-5.4899999999999993</v>
      </c>
      <c r="UAH53" s="25" t="s">
        <v>65</v>
      </c>
      <c r="UAN53" s="29" t="s">
        <v>70</v>
      </c>
      <c r="UAO53" s="30" t="e">
        <f>_xlfn.STDEV.S(#REF!)</f>
        <v>#REF!</v>
      </c>
      <c r="UAP53" s="29" t="s">
        <v>71</v>
      </c>
      <c r="UAQ53" s="30" t="e">
        <f>_xlfn.STDEV.S(#REF!)</f>
        <v>#REF!</v>
      </c>
      <c r="UAT53" s="28" t="s">
        <v>64</v>
      </c>
      <c r="UAV53" s="24">
        <f>-0.81*(24.4/3.6)</f>
        <v>-5.4899999999999993</v>
      </c>
      <c r="UAX53" s="25" t="s">
        <v>65</v>
      </c>
      <c r="UBD53" s="29" t="s">
        <v>70</v>
      </c>
      <c r="UBE53" s="30" t="e">
        <f>_xlfn.STDEV.S(#REF!)</f>
        <v>#REF!</v>
      </c>
      <c r="UBF53" s="29" t="s">
        <v>71</v>
      </c>
      <c r="UBG53" s="30" t="e">
        <f>_xlfn.STDEV.S(#REF!)</f>
        <v>#REF!</v>
      </c>
      <c r="UBJ53" s="28" t="s">
        <v>64</v>
      </c>
      <c r="UBL53" s="24">
        <f>-0.81*(24.4/3.6)</f>
        <v>-5.4899999999999993</v>
      </c>
      <c r="UBN53" s="25" t="s">
        <v>65</v>
      </c>
      <c r="UBT53" s="29" t="s">
        <v>70</v>
      </c>
      <c r="UBU53" s="30" t="e">
        <f>_xlfn.STDEV.S(#REF!)</f>
        <v>#REF!</v>
      </c>
      <c r="UBV53" s="29" t="s">
        <v>71</v>
      </c>
      <c r="UBW53" s="30" t="e">
        <f>_xlfn.STDEV.S(#REF!)</f>
        <v>#REF!</v>
      </c>
      <c r="UBZ53" s="28" t="s">
        <v>64</v>
      </c>
      <c r="UCB53" s="24">
        <f>-0.81*(24.4/3.6)</f>
        <v>-5.4899999999999993</v>
      </c>
      <c r="UCD53" s="25" t="s">
        <v>65</v>
      </c>
      <c r="UCJ53" s="29" t="s">
        <v>70</v>
      </c>
      <c r="UCK53" s="30" t="e">
        <f>_xlfn.STDEV.S(#REF!)</f>
        <v>#REF!</v>
      </c>
      <c r="UCL53" s="29" t="s">
        <v>71</v>
      </c>
      <c r="UCM53" s="30" t="e">
        <f>_xlfn.STDEV.S(#REF!)</f>
        <v>#REF!</v>
      </c>
      <c r="UCP53" s="28" t="s">
        <v>64</v>
      </c>
      <c r="UCR53" s="24">
        <f>-0.81*(24.4/3.6)</f>
        <v>-5.4899999999999993</v>
      </c>
      <c r="UCT53" s="25" t="s">
        <v>65</v>
      </c>
      <c r="UCZ53" s="29" t="s">
        <v>70</v>
      </c>
      <c r="UDA53" s="30" t="e">
        <f>_xlfn.STDEV.S(#REF!)</f>
        <v>#REF!</v>
      </c>
      <c r="UDB53" s="29" t="s">
        <v>71</v>
      </c>
      <c r="UDC53" s="30" t="e">
        <f>_xlfn.STDEV.S(#REF!)</f>
        <v>#REF!</v>
      </c>
      <c r="UDF53" s="28" t="s">
        <v>64</v>
      </c>
      <c r="UDH53" s="24">
        <f>-0.81*(24.4/3.6)</f>
        <v>-5.4899999999999993</v>
      </c>
      <c r="UDJ53" s="25" t="s">
        <v>65</v>
      </c>
      <c r="UDP53" s="29" t="s">
        <v>70</v>
      </c>
      <c r="UDQ53" s="30" t="e">
        <f>_xlfn.STDEV.S(#REF!)</f>
        <v>#REF!</v>
      </c>
      <c r="UDR53" s="29" t="s">
        <v>71</v>
      </c>
      <c r="UDS53" s="30" t="e">
        <f>_xlfn.STDEV.S(#REF!)</f>
        <v>#REF!</v>
      </c>
      <c r="UDV53" s="28" t="s">
        <v>64</v>
      </c>
      <c r="UDX53" s="24">
        <f>-0.81*(24.4/3.6)</f>
        <v>-5.4899999999999993</v>
      </c>
      <c r="UDZ53" s="25" t="s">
        <v>65</v>
      </c>
      <c r="UEF53" s="29" t="s">
        <v>70</v>
      </c>
      <c r="UEG53" s="30" t="e">
        <f>_xlfn.STDEV.S(#REF!)</f>
        <v>#REF!</v>
      </c>
      <c r="UEH53" s="29" t="s">
        <v>71</v>
      </c>
      <c r="UEI53" s="30" t="e">
        <f>_xlfn.STDEV.S(#REF!)</f>
        <v>#REF!</v>
      </c>
      <c r="UEL53" s="28" t="s">
        <v>64</v>
      </c>
      <c r="UEN53" s="24">
        <f>-0.81*(24.4/3.6)</f>
        <v>-5.4899999999999993</v>
      </c>
      <c r="UEP53" s="25" t="s">
        <v>65</v>
      </c>
      <c r="UEV53" s="29" t="s">
        <v>70</v>
      </c>
      <c r="UEW53" s="30" t="e">
        <f>_xlfn.STDEV.S(#REF!)</f>
        <v>#REF!</v>
      </c>
      <c r="UEX53" s="29" t="s">
        <v>71</v>
      </c>
      <c r="UEY53" s="30" t="e">
        <f>_xlfn.STDEV.S(#REF!)</f>
        <v>#REF!</v>
      </c>
      <c r="UFB53" s="28" t="s">
        <v>64</v>
      </c>
      <c r="UFD53" s="24">
        <f>-0.81*(24.4/3.6)</f>
        <v>-5.4899999999999993</v>
      </c>
      <c r="UFF53" s="25" t="s">
        <v>65</v>
      </c>
      <c r="UFL53" s="29" t="s">
        <v>70</v>
      </c>
      <c r="UFM53" s="30" t="e">
        <f>_xlfn.STDEV.S(#REF!)</f>
        <v>#REF!</v>
      </c>
      <c r="UFN53" s="29" t="s">
        <v>71</v>
      </c>
      <c r="UFO53" s="30" t="e">
        <f>_xlfn.STDEV.S(#REF!)</f>
        <v>#REF!</v>
      </c>
      <c r="UFR53" s="28" t="s">
        <v>64</v>
      </c>
      <c r="UFT53" s="24">
        <f>-0.81*(24.4/3.6)</f>
        <v>-5.4899999999999993</v>
      </c>
      <c r="UFV53" s="25" t="s">
        <v>65</v>
      </c>
      <c r="UGB53" s="29" t="s">
        <v>70</v>
      </c>
      <c r="UGC53" s="30" t="e">
        <f>_xlfn.STDEV.S(#REF!)</f>
        <v>#REF!</v>
      </c>
      <c r="UGD53" s="29" t="s">
        <v>71</v>
      </c>
      <c r="UGE53" s="30" t="e">
        <f>_xlfn.STDEV.S(#REF!)</f>
        <v>#REF!</v>
      </c>
      <c r="UGH53" s="28" t="s">
        <v>64</v>
      </c>
      <c r="UGJ53" s="24">
        <f>-0.81*(24.4/3.6)</f>
        <v>-5.4899999999999993</v>
      </c>
      <c r="UGL53" s="25" t="s">
        <v>65</v>
      </c>
      <c r="UGR53" s="29" t="s">
        <v>70</v>
      </c>
      <c r="UGS53" s="30" t="e">
        <f>_xlfn.STDEV.S(#REF!)</f>
        <v>#REF!</v>
      </c>
      <c r="UGT53" s="29" t="s">
        <v>71</v>
      </c>
      <c r="UGU53" s="30" t="e">
        <f>_xlfn.STDEV.S(#REF!)</f>
        <v>#REF!</v>
      </c>
      <c r="UGX53" s="28" t="s">
        <v>64</v>
      </c>
      <c r="UGZ53" s="24">
        <f>-0.81*(24.4/3.6)</f>
        <v>-5.4899999999999993</v>
      </c>
      <c r="UHB53" s="25" t="s">
        <v>65</v>
      </c>
      <c r="UHH53" s="29" t="s">
        <v>70</v>
      </c>
      <c r="UHI53" s="30" t="e">
        <f>_xlfn.STDEV.S(#REF!)</f>
        <v>#REF!</v>
      </c>
      <c r="UHJ53" s="29" t="s">
        <v>71</v>
      </c>
      <c r="UHK53" s="30" t="e">
        <f>_xlfn.STDEV.S(#REF!)</f>
        <v>#REF!</v>
      </c>
      <c r="UHN53" s="28" t="s">
        <v>64</v>
      </c>
      <c r="UHP53" s="24">
        <f>-0.81*(24.4/3.6)</f>
        <v>-5.4899999999999993</v>
      </c>
      <c r="UHR53" s="25" t="s">
        <v>65</v>
      </c>
      <c r="UHX53" s="29" t="s">
        <v>70</v>
      </c>
      <c r="UHY53" s="30" t="e">
        <f>_xlfn.STDEV.S(#REF!)</f>
        <v>#REF!</v>
      </c>
      <c r="UHZ53" s="29" t="s">
        <v>71</v>
      </c>
      <c r="UIA53" s="30" t="e">
        <f>_xlfn.STDEV.S(#REF!)</f>
        <v>#REF!</v>
      </c>
      <c r="UID53" s="28" t="s">
        <v>64</v>
      </c>
      <c r="UIF53" s="24">
        <f>-0.81*(24.4/3.6)</f>
        <v>-5.4899999999999993</v>
      </c>
      <c r="UIH53" s="25" t="s">
        <v>65</v>
      </c>
      <c r="UIN53" s="29" t="s">
        <v>70</v>
      </c>
      <c r="UIO53" s="30" t="e">
        <f>_xlfn.STDEV.S(#REF!)</f>
        <v>#REF!</v>
      </c>
      <c r="UIP53" s="29" t="s">
        <v>71</v>
      </c>
      <c r="UIQ53" s="30" t="e">
        <f>_xlfn.STDEV.S(#REF!)</f>
        <v>#REF!</v>
      </c>
      <c r="UIT53" s="28" t="s">
        <v>64</v>
      </c>
      <c r="UIV53" s="24">
        <f>-0.81*(24.4/3.6)</f>
        <v>-5.4899999999999993</v>
      </c>
      <c r="UIX53" s="25" t="s">
        <v>65</v>
      </c>
      <c r="UJD53" s="29" t="s">
        <v>70</v>
      </c>
      <c r="UJE53" s="30" t="e">
        <f>_xlfn.STDEV.S(#REF!)</f>
        <v>#REF!</v>
      </c>
      <c r="UJF53" s="29" t="s">
        <v>71</v>
      </c>
      <c r="UJG53" s="30" t="e">
        <f>_xlfn.STDEV.S(#REF!)</f>
        <v>#REF!</v>
      </c>
      <c r="UJJ53" s="28" t="s">
        <v>64</v>
      </c>
      <c r="UJL53" s="24">
        <f>-0.81*(24.4/3.6)</f>
        <v>-5.4899999999999993</v>
      </c>
      <c r="UJN53" s="25" t="s">
        <v>65</v>
      </c>
      <c r="UJT53" s="29" t="s">
        <v>70</v>
      </c>
      <c r="UJU53" s="30" t="e">
        <f>_xlfn.STDEV.S(#REF!)</f>
        <v>#REF!</v>
      </c>
      <c r="UJV53" s="29" t="s">
        <v>71</v>
      </c>
      <c r="UJW53" s="30" t="e">
        <f>_xlfn.STDEV.S(#REF!)</f>
        <v>#REF!</v>
      </c>
      <c r="UJZ53" s="28" t="s">
        <v>64</v>
      </c>
      <c r="UKB53" s="24">
        <f>-0.81*(24.4/3.6)</f>
        <v>-5.4899999999999993</v>
      </c>
      <c r="UKD53" s="25" t="s">
        <v>65</v>
      </c>
      <c r="UKJ53" s="29" t="s">
        <v>70</v>
      </c>
      <c r="UKK53" s="30" t="e">
        <f>_xlfn.STDEV.S(#REF!)</f>
        <v>#REF!</v>
      </c>
      <c r="UKL53" s="29" t="s">
        <v>71</v>
      </c>
      <c r="UKM53" s="30" t="e">
        <f>_xlfn.STDEV.S(#REF!)</f>
        <v>#REF!</v>
      </c>
      <c r="UKP53" s="28" t="s">
        <v>64</v>
      </c>
      <c r="UKR53" s="24">
        <f>-0.81*(24.4/3.6)</f>
        <v>-5.4899999999999993</v>
      </c>
      <c r="UKT53" s="25" t="s">
        <v>65</v>
      </c>
      <c r="UKZ53" s="29" t="s">
        <v>70</v>
      </c>
      <c r="ULA53" s="30" t="e">
        <f>_xlfn.STDEV.S(#REF!)</f>
        <v>#REF!</v>
      </c>
      <c r="ULB53" s="29" t="s">
        <v>71</v>
      </c>
      <c r="ULC53" s="30" t="e">
        <f>_xlfn.STDEV.S(#REF!)</f>
        <v>#REF!</v>
      </c>
      <c r="ULF53" s="28" t="s">
        <v>64</v>
      </c>
      <c r="ULH53" s="24">
        <f>-0.81*(24.4/3.6)</f>
        <v>-5.4899999999999993</v>
      </c>
      <c r="ULJ53" s="25" t="s">
        <v>65</v>
      </c>
      <c r="ULP53" s="29" t="s">
        <v>70</v>
      </c>
      <c r="ULQ53" s="30" t="e">
        <f>_xlfn.STDEV.S(#REF!)</f>
        <v>#REF!</v>
      </c>
      <c r="ULR53" s="29" t="s">
        <v>71</v>
      </c>
      <c r="ULS53" s="30" t="e">
        <f>_xlfn.STDEV.S(#REF!)</f>
        <v>#REF!</v>
      </c>
      <c r="ULV53" s="28" t="s">
        <v>64</v>
      </c>
      <c r="ULX53" s="24">
        <f>-0.81*(24.4/3.6)</f>
        <v>-5.4899999999999993</v>
      </c>
      <c r="ULZ53" s="25" t="s">
        <v>65</v>
      </c>
      <c r="UMF53" s="29" t="s">
        <v>70</v>
      </c>
      <c r="UMG53" s="30" t="e">
        <f>_xlfn.STDEV.S(#REF!)</f>
        <v>#REF!</v>
      </c>
      <c r="UMH53" s="29" t="s">
        <v>71</v>
      </c>
      <c r="UMI53" s="30" t="e">
        <f>_xlfn.STDEV.S(#REF!)</f>
        <v>#REF!</v>
      </c>
      <c r="UML53" s="28" t="s">
        <v>64</v>
      </c>
      <c r="UMN53" s="24">
        <f>-0.81*(24.4/3.6)</f>
        <v>-5.4899999999999993</v>
      </c>
      <c r="UMP53" s="25" t="s">
        <v>65</v>
      </c>
      <c r="UMV53" s="29" t="s">
        <v>70</v>
      </c>
      <c r="UMW53" s="30" t="e">
        <f>_xlfn.STDEV.S(#REF!)</f>
        <v>#REF!</v>
      </c>
      <c r="UMX53" s="29" t="s">
        <v>71</v>
      </c>
      <c r="UMY53" s="30" t="e">
        <f>_xlfn.STDEV.S(#REF!)</f>
        <v>#REF!</v>
      </c>
      <c r="UNB53" s="28" t="s">
        <v>64</v>
      </c>
      <c r="UND53" s="24">
        <f>-0.81*(24.4/3.6)</f>
        <v>-5.4899999999999993</v>
      </c>
      <c r="UNF53" s="25" t="s">
        <v>65</v>
      </c>
      <c r="UNL53" s="29" t="s">
        <v>70</v>
      </c>
      <c r="UNM53" s="30" t="e">
        <f>_xlfn.STDEV.S(#REF!)</f>
        <v>#REF!</v>
      </c>
      <c r="UNN53" s="29" t="s">
        <v>71</v>
      </c>
      <c r="UNO53" s="30" t="e">
        <f>_xlfn.STDEV.S(#REF!)</f>
        <v>#REF!</v>
      </c>
      <c r="UNR53" s="28" t="s">
        <v>64</v>
      </c>
      <c r="UNT53" s="24">
        <f>-0.81*(24.4/3.6)</f>
        <v>-5.4899999999999993</v>
      </c>
      <c r="UNV53" s="25" t="s">
        <v>65</v>
      </c>
      <c r="UOB53" s="29" t="s">
        <v>70</v>
      </c>
      <c r="UOC53" s="30" t="e">
        <f>_xlfn.STDEV.S(#REF!)</f>
        <v>#REF!</v>
      </c>
      <c r="UOD53" s="29" t="s">
        <v>71</v>
      </c>
      <c r="UOE53" s="30" t="e">
        <f>_xlfn.STDEV.S(#REF!)</f>
        <v>#REF!</v>
      </c>
      <c r="UOH53" s="28" t="s">
        <v>64</v>
      </c>
      <c r="UOJ53" s="24">
        <f>-0.81*(24.4/3.6)</f>
        <v>-5.4899999999999993</v>
      </c>
      <c r="UOL53" s="25" t="s">
        <v>65</v>
      </c>
      <c r="UOR53" s="29" t="s">
        <v>70</v>
      </c>
      <c r="UOS53" s="30" t="e">
        <f>_xlfn.STDEV.S(#REF!)</f>
        <v>#REF!</v>
      </c>
      <c r="UOT53" s="29" t="s">
        <v>71</v>
      </c>
      <c r="UOU53" s="30" t="e">
        <f>_xlfn.STDEV.S(#REF!)</f>
        <v>#REF!</v>
      </c>
      <c r="UOX53" s="28" t="s">
        <v>64</v>
      </c>
      <c r="UOZ53" s="24">
        <f>-0.81*(24.4/3.6)</f>
        <v>-5.4899999999999993</v>
      </c>
      <c r="UPB53" s="25" t="s">
        <v>65</v>
      </c>
      <c r="UPH53" s="29" t="s">
        <v>70</v>
      </c>
      <c r="UPI53" s="30" t="e">
        <f>_xlfn.STDEV.S(#REF!)</f>
        <v>#REF!</v>
      </c>
      <c r="UPJ53" s="29" t="s">
        <v>71</v>
      </c>
      <c r="UPK53" s="30" t="e">
        <f>_xlfn.STDEV.S(#REF!)</f>
        <v>#REF!</v>
      </c>
      <c r="UPN53" s="28" t="s">
        <v>64</v>
      </c>
      <c r="UPP53" s="24">
        <f>-0.81*(24.4/3.6)</f>
        <v>-5.4899999999999993</v>
      </c>
      <c r="UPR53" s="25" t="s">
        <v>65</v>
      </c>
      <c r="UPX53" s="29" t="s">
        <v>70</v>
      </c>
      <c r="UPY53" s="30" t="e">
        <f>_xlfn.STDEV.S(#REF!)</f>
        <v>#REF!</v>
      </c>
      <c r="UPZ53" s="29" t="s">
        <v>71</v>
      </c>
      <c r="UQA53" s="30" t="e">
        <f>_xlfn.STDEV.S(#REF!)</f>
        <v>#REF!</v>
      </c>
      <c r="UQD53" s="28" t="s">
        <v>64</v>
      </c>
      <c r="UQF53" s="24">
        <f>-0.81*(24.4/3.6)</f>
        <v>-5.4899999999999993</v>
      </c>
      <c r="UQH53" s="25" t="s">
        <v>65</v>
      </c>
      <c r="UQN53" s="29" t="s">
        <v>70</v>
      </c>
      <c r="UQO53" s="30" t="e">
        <f>_xlfn.STDEV.S(#REF!)</f>
        <v>#REF!</v>
      </c>
      <c r="UQP53" s="29" t="s">
        <v>71</v>
      </c>
      <c r="UQQ53" s="30" t="e">
        <f>_xlfn.STDEV.S(#REF!)</f>
        <v>#REF!</v>
      </c>
      <c r="UQT53" s="28" t="s">
        <v>64</v>
      </c>
      <c r="UQV53" s="24">
        <f>-0.81*(24.4/3.6)</f>
        <v>-5.4899999999999993</v>
      </c>
      <c r="UQX53" s="25" t="s">
        <v>65</v>
      </c>
      <c r="URD53" s="29" t="s">
        <v>70</v>
      </c>
      <c r="URE53" s="30" t="e">
        <f>_xlfn.STDEV.S(#REF!)</f>
        <v>#REF!</v>
      </c>
      <c r="URF53" s="29" t="s">
        <v>71</v>
      </c>
      <c r="URG53" s="30" t="e">
        <f>_xlfn.STDEV.S(#REF!)</f>
        <v>#REF!</v>
      </c>
      <c r="URJ53" s="28" t="s">
        <v>64</v>
      </c>
      <c r="URL53" s="24">
        <f>-0.81*(24.4/3.6)</f>
        <v>-5.4899999999999993</v>
      </c>
      <c r="URN53" s="25" t="s">
        <v>65</v>
      </c>
      <c r="URT53" s="29" t="s">
        <v>70</v>
      </c>
      <c r="URU53" s="30" t="e">
        <f>_xlfn.STDEV.S(#REF!)</f>
        <v>#REF!</v>
      </c>
      <c r="URV53" s="29" t="s">
        <v>71</v>
      </c>
      <c r="URW53" s="30" t="e">
        <f>_xlfn.STDEV.S(#REF!)</f>
        <v>#REF!</v>
      </c>
      <c r="URZ53" s="28" t="s">
        <v>64</v>
      </c>
      <c r="USB53" s="24">
        <f>-0.81*(24.4/3.6)</f>
        <v>-5.4899999999999993</v>
      </c>
      <c r="USD53" s="25" t="s">
        <v>65</v>
      </c>
      <c r="USJ53" s="29" t="s">
        <v>70</v>
      </c>
      <c r="USK53" s="30" t="e">
        <f>_xlfn.STDEV.S(#REF!)</f>
        <v>#REF!</v>
      </c>
      <c r="USL53" s="29" t="s">
        <v>71</v>
      </c>
      <c r="USM53" s="30" t="e">
        <f>_xlfn.STDEV.S(#REF!)</f>
        <v>#REF!</v>
      </c>
      <c r="USP53" s="28" t="s">
        <v>64</v>
      </c>
      <c r="USR53" s="24">
        <f>-0.81*(24.4/3.6)</f>
        <v>-5.4899999999999993</v>
      </c>
      <c r="UST53" s="25" t="s">
        <v>65</v>
      </c>
      <c r="USZ53" s="29" t="s">
        <v>70</v>
      </c>
      <c r="UTA53" s="30" t="e">
        <f>_xlfn.STDEV.S(#REF!)</f>
        <v>#REF!</v>
      </c>
      <c r="UTB53" s="29" t="s">
        <v>71</v>
      </c>
      <c r="UTC53" s="30" t="e">
        <f>_xlfn.STDEV.S(#REF!)</f>
        <v>#REF!</v>
      </c>
      <c r="UTF53" s="28" t="s">
        <v>64</v>
      </c>
      <c r="UTH53" s="24">
        <f>-0.81*(24.4/3.6)</f>
        <v>-5.4899999999999993</v>
      </c>
      <c r="UTJ53" s="25" t="s">
        <v>65</v>
      </c>
      <c r="UTP53" s="29" t="s">
        <v>70</v>
      </c>
      <c r="UTQ53" s="30" t="e">
        <f>_xlfn.STDEV.S(#REF!)</f>
        <v>#REF!</v>
      </c>
      <c r="UTR53" s="29" t="s">
        <v>71</v>
      </c>
      <c r="UTS53" s="30" t="e">
        <f>_xlfn.STDEV.S(#REF!)</f>
        <v>#REF!</v>
      </c>
      <c r="UTV53" s="28" t="s">
        <v>64</v>
      </c>
      <c r="UTX53" s="24">
        <f>-0.81*(24.4/3.6)</f>
        <v>-5.4899999999999993</v>
      </c>
      <c r="UTZ53" s="25" t="s">
        <v>65</v>
      </c>
      <c r="UUF53" s="29" t="s">
        <v>70</v>
      </c>
      <c r="UUG53" s="30" t="e">
        <f>_xlfn.STDEV.S(#REF!)</f>
        <v>#REF!</v>
      </c>
      <c r="UUH53" s="29" t="s">
        <v>71</v>
      </c>
      <c r="UUI53" s="30" t="e">
        <f>_xlfn.STDEV.S(#REF!)</f>
        <v>#REF!</v>
      </c>
      <c r="UUL53" s="28" t="s">
        <v>64</v>
      </c>
      <c r="UUN53" s="24">
        <f>-0.81*(24.4/3.6)</f>
        <v>-5.4899999999999993</v>
      </c>
      <c r="UUP53" s="25" t="s">
        <v>65</v>
      </c>
      <c r="UUV53" s="29" t="s">
        <v>70</v>
      </c>
      <c r="UUW53" s="30" t="e">
        <f>_xlfn.STDEV.S(#REF!)</f>
        <v>#REF!</v>
      </c>
      <c r="UUX53" s="29" t="s">
        <v>71</v>
      </c>
      <c r="UUY53" s="30" t="e">
        <f>_xlfn.STDEV.S(#REF!)</f>
        <v>#REF!</v>
      </c>
      <c r="UVB53" s="28" t="s">
        <v>64</v>
      </c>
      <c r="UVD53" s="24">
        <f>-0.81*(24.4/3.6)</f>
        <v>-5.4899999999999993</v>
      </c>
      <c r="UVF53" s="25" t="s">
        <v>65</v>
      </c>
      <c r="UVL53" s="29" t="s">
        <v>70</v>
      </c>
      <c r="UVM53" s="30" t="e">
        <f>_xlfn.STDEV.S(#REF!)</f>
        <v>#REF!</v>
      </c>
      <c r="UVN53" s="29" t="s">
        <v>71</v>
      </c>
      <c r="UVO53" s="30" t="e">
        <f>_xlfn.STDEV.S(#REF!)</f>
        <v>#REF!</v>
      </c>
      <c r="UVR53" s="28" t="s">
        <v>64</v>
      </c>
      <c r="UVT53" s="24">
        <f>-0.81*(24.4/3.6)</f>
        <v>-5.4899999999999993</v>
      </c>
      <c r="UVV53" s="25" t="s">
        <v>65</v>
      </c>
      <c r="UWB53" s="29" t="s">
        <v>70</v>
      </c>
      <c r="UWC53" s="30" t="e">
        <f>_xlfn.STDEV.S(#REF!)</f>
        <v>#REF!</v>
      </c>
      <c r="UWD53" s="29" t="s">
        <v>71</v>
      </c>
      <c r="UWE53" s="30" t="e">
        <f>_xlfn.STDEV.S(#REF!)</f>
        <v>#REF!</v>
      </c>
      <c r="UWH53" s="28" t="s">
        <v>64</v>
      </c>
      <c r="UWJ53" s="24">
        <f>-0.81*(24.4/3.6)</f>
        <v>-5.4899999999999993</v>
      </c>
      <c r="UWL53" s="25" t="s">
        <v>65</v>
      </c>
      <c r="UWR53" s="29" t="s">
        <v>70</v>
      </c>
      <c r="UWS53" s="30" t="e">
        <f>_xlfn.STDEV.S(#REF!)</f>
        <v>#REF!</v>
      </c>
      <c r="UWT53" s="29" t="s">
        <v>71</v>
      </c>
      <c r="UWU53" s="30" t="e">
        <f>_xlfn.STDEV.S(#REF!)</f>
        <v>#REF!</v>
      </c>
      <c r="UWX53" s="28" t="s">
        <v>64</v>
      </c>
      <c r="UWZ53" s="24">
        <f>-0.81*(24.4/3.6)</f>
        <v>-5.4899999999999993</v>
      </c>
      <c r="UXB53" s="25" t="s">
        <v>65</v>
      </c>
      <c r="UXH53" s="29" t="s">
        <v>70</v>
      </c>
      <c r="UXI53" s="30" t="e">
        <f>_xlfn.STDEV.S(#REF!)</f>
        <v>#REF!</v>
      </c>
      <c r="UXJ53" s="29" t="s">
        <v>71</v>
      </c>
      <c r="UXK53" s="30" t="e">
        <f>_xlfn.STDEV.S(#REF!)</f>
        <v>#REF!</v>
      </c>
      <c r="UXN53" s="28" t="s">
        <v>64</v>
      </c>
      <c r="UXP53" s="24">
        <f>-0.81*(24.4/3.6)</f>
        <v>-5.4899999999999993</v>
      </c>
      <c r="UXR53" s="25" t="s">
        <v>65</v>
      </c>
      <c r="UXX53" s="29" t="s">
        <v>70</v>
      </c>
      <c r="UXY53" s="30" t="e">
        <f>_xlfn.STDEV.S(#REF!)</f>
        <v>#REF!</v>
      </c>
      <c r="UXZ53" s="29" t="s">
        <v>71</v>
      </c>
      <c r="UYA53" s="30" t="e">
        <f>_xlfn.STDEV.S(#REF!)</f>
        <v>#REF!</v>
      </c>
      <c r="UYD53" s="28" t="s">
        <v>64</v>
      </c>
      <c r="UYF53" s="24">
        <f>-0.81*(24.4/3.6)</f>
        <v>-5.4899999999999993</v>
      </c>
      <c r="UYH53" s="25" t="s">
        <v>65</v>
      </c>
      <c r="UYN53" s="29" t="s">
        <v>70</v>
      </c>
      <c r="UYO53" s="30" t="e">
        <f>_xlfn.STDEV.S(#REF!)</f>
        <v>#REF!</v>
      </c>
      <c r="UYP53" s="29" t="s">
        <v>71</v>
      </c>
      <c r="UYQ53" s="30" t="e">
        <f>_xlfn.STDEV.S(#REF!)</f>
        <v>#REF!</v>
      </c>
      <c r="UYT53" s="28" t="s">
        <v>64</v>
      </c>
      <c r="UYV53" s="24">
        <f>-0.81*(24.4/3.6)</f>
        <v>-5.4899999999999993</v>
      </c>
      <c r="UYX53" s="25" t="s">
        <v>65</v>
      </c>
      <c r="UZD53" s="29" t="s">
        <v>70</v>
      </c>
      <c r="UZE53" s="30" t="e">
        <f>_xlfn.STDEV.S(#REF!)</f>
        <v>#REF!</v>
      </c>
      <c r="UZF53" s="29" t="s">
        <v>71</v>
      </c>
      <c r="UZG53" s="30" t="e">
        <f>_xlfn.STDEV.S(#REF!)</f>
        <v>#REF!</v>
      </c>
      <c r="UZJ53" s="28" t="s">
        <v>64</v>
      </c>
      <c r="UZL53" s="24">
        <f>-0.81*(24.4/3.6)</f>
        <v>-5.4899999999999993</v>
      </c>
      <c r="UZN53" s="25" t="s">
        <v>65</v>
      </c>
      <c r="UZT53" s="29" t="s">
        <v>70</v>
      </c>
      <c r="UZU53" s="30" t="e">
        <f>_xlfn.STDEV.S(#REF!)</f>
        <v>#REF!</v>
      </c>
      <c r="UZV53" s="29" t="s">
        <v>71</v>
      </c>
      <c r="UZW53" s="30" t="e">
        <f>_xlfn.STDEV.S(#REF!)</f>
        <v>#REF!</v>
      </c>
      <c r="UZZ53" s="28" t="s">
        <v>64</v>
      </c>
      <c r="VAB53" s="24">
        <f>-0.81*(24.4/3.6)</f>
        <v>-5.4899999999999993</v>
      </c>
      <c r="VAD53" s="25" t="s">
        <v>65</v>
      </c>
      <c r="VAJ53" s="29" t="s">
        <v>70</v>
      </c>
      <c r="VAK53" s="30" t="e">
        <f>_xlfn.STDEV.S(#REF!)</f>
        <v>#REF!</v>
      </c>
      <c r="VAL53" s="29" t="s">
        <v>71</v>
      </c>
      <c r="VAM53" s="30" t="e">
        <f>_xlfn.STDEV.S(#REF!)</f>
        <v>#REF!</v>
      </c>
      <c r="VAP53" s="28" t="s">
        <v>64</v>
      </c>
      <c r="VAR53" s="24">
        <f>-0.81*(24.4/3.6)</f>
        <v>-5.4899999999999993</v>
      </c>
      <c r="VAT53" s="25" t="s">
        <v>65</v>
      </c>
      <c r="VAZ53" s="29" t="s">
        <v>70</v>
      </c>
      <c r="VBA53" s="30" t="e">
        <f>_xlfn.STDEV.S(#REF!)</f>
        <v>#REF!</v>
      </c>
      <c r="VBB53" s="29" t="s">
        <v>71</v>
      </c>
      <c r="VBC53" s="30" t="e">
        <f>_xlfn.STDEV.S(#REF!)</f>
        <v>#REF!</v>
      </c>
      <c r="VBF53" s="28" t="s">
        <v>64</v>
      </c>
      <c r="VBH53" s="24">
        <f>-0.81*(24.4/3.6)</f>
        <v>-5.4899999999999993</v>
      </c>
      <c r="VBJ53" s="25" t="s">
        <v>65</v>
      </c>
      <c r="VBP53" s="29" t="s">
        <v>70</v>
      </c>
      <c r="VBQ53" s="30" t="e">
        <f>_xlfn.STDEV.S(#REF!)</f>
        <v>#REF!</v>
      </c>
      <c r="VBR53" s="29" t="s">
        <v>71</v>
      </c>
      <c r="VBS53" s="30" t="e">
        <f>_xlfn.STDEV.S(#REF!)</f>
        <v>#REF!</v>
      </c>
      <c r="VBV53" s="28" t="s">
        <v>64</v>
      </c>
      <c r="VBX53" s="24">
        <f>-0.81*(24.4/3.6)</f>
        <v>-5.4899999999999993</v>
      </c>
      <c r="VBZ53" s="25" t="s">
        <v>65</v>
      </c>
      <c r="VCF53" s="29" t="s">
        <v>70</v>
      </c>
      <c r="VCG53" s="30" t="e">
        <f>_xlfn.STDEV.S(#REF!)</f>
        <v>#REF!</v>
      </c>
      <c r="VCH53" s="29" t="s">
        <v>71</v>
      </c>
      <c r="VCI53" s="30" t="e">
        <f>_xlfn.STDEV.S(#REF!)</f>
        <v>#REF!</v>
      </c>
      <c r="VCL53" s="28" t="s">
        <v>64</v>
      </c>
      <c r="VCN53" s="24">
        <f>-0.81*(24.4/3.6)</f>
        <v>-5.4899999999999993</v>
      </c>
      <c r="VCP53" s="25" t="s">
        <v>65</v>
      </c>
      <c r="VCV53" s="29" t="s">
        <v>70</v>
      </c>
      <c r="VCW53" s="30" t="e">
        <f>_xlfn.STDEV.S(#REF!)</f>
        <v>#REF!</v>
      </c>
      <c r="VCX53" s="29" t="s">
        <v>71</v>
      </c>
      <c r="VCY53" s="30" t="e">
        <f>_xlfn.STDEV.S(#REF!)</f>
        <v>#REF!</v>
      </c>
      <c r="VDB53" s="28" t="s">
        <v>64</v>
      </c>
      <c r="VDD53" s="24">
        <f>-0.81*(24.4/3.6)</f>
        <v>-5.4899999999999993</v>
      </c>
      <c r="VDF53" s="25" t="s">
        <v>65</v>
      </c>
      <c r="VDL53" s="29" t="s">
        <v>70</v>
      </c>
      <c r="VDM53" s="30" t="e">
        <f>_xlfn.STDEV.S(#REF!)</f>
        <v>#REF!</v>
      </c>
      <c r="VDN53" s="29" t="s">
        <v>71</v>
      </c>
      <c r="VDO53" s="30" t="e">
        <f>_xlfn.STDEV.S(#REF!)</f>
        <v>#REF!</v>
      </c>
      <c r="VDR53" s="28" t="s">
        <v>64</v>
      </c>
      <c r="VDT53" s="24">
        <f>-0.81*(24.4/3.6)</f>
        <v>-5.4899999999999993</v>
      </c>
      <c r="VDV53" s="25" t="s">
        <v>65</v>
      </c>
      <c r="VEB53" s="29" t="s">
        <v>70</v>
      </c>
      <c r="VEC53" s="30" t="e">
        <f>_xlfn.STDEV.S(#REF!)</f>
        <v>#REF!</v>
      </c>
      <c r="VED53" s="29" t="s">
        <v>71</v>
      </c>
      <c r="VEE53" s="30" t="e">
        <f>_xlfn.STDEV.S(#REF!)</f>
        <v>#REF!</v>
      </c>
      <c r="VEH53" s="28" t="s">
        <v>64</v>
      </c>
      <c r="VEJ53" s="24">
        <f>-0.81*(24.4/3.6)</f>
        <v>-5.4899999999999993</v>
      </c>
      <c r="VEL53" s="25" t="s">
        <v>65</v>
      </c>
      <c r="VER53" s="29" t="s">
        <v>70</v>
      </c>
      <c r="VES53" s="30" t="e">
        <f>_xlfn.STDEV.S(#REF!)</f>
        <v>#REF!</v>
      </c>
      <c r="VET53" s="29" t="s">
        <v>71</v>
      </c>
      <c r="VEU53" s="30" t="e">
        <f>_xlfn.STDEV.S(#REF!)</f>
        <v>#REF!</v>
      </c>
      <c r="VEX53" s="28" t="s">
        <v>64</v>
      </c>
      <c r="VEZ53" s="24">
        <f>-0.81*(24.4/3.6)</f>
        <v>-5.4899999999999993</v>
      </c>
      <c r="VFB53" s="25" t="s">
        <v>65</v>
      </c>
      <c r="VFH53" s="29" t="s">
        <v>70</v>
      </c>
      <c r="VFI53" s="30" t="e">
        <f>_xlfn.STDEV.S(#REF!)</f>
        <v>#REF!</v>
      </c>
      <c r="VFJ53" s="29" t="s">
        <v>71</v>
      </c>
      <c r="VFK53" s="30" t="e">
        <f>_xlfn.STDEV.S(#REF!)</f>
        <v>#REF!</v>
      </c>
      <c r="VFN53" s="28" t="s">
        <v>64</v>
      </c>
      <c r="VFP53" s="24">
        <f>-0.81*(24.4/3.6)</f>
        <v>-5.4899999999999993</v>
      </c>
      <c r="VFR53" s="25" t="s">
        <v>65</v>
      </c>
      <c r="VFX53" s="29" t="s">
        <v>70</v>
      </c>
      <c r="VFY53" s="30" t="e">
        <f>_xlfn.STDEV.S(#REF!)</f>
        <v>#REF!</v>
      </c>
      <c r="VFZ53" s="29" t="s">
        <v>71</v>
      </c>
      <c r="VGA53" s="30" t="e">
        <f>_xlfn.STDEV.S(#REF!)</f>
        <v>#REF!</v>
      </c>
      <c r="VGD53" s="28" t="s">
        <v>64</v>
      </c>
      <c r="VGF53" s="24">
        <f>-0.81*(24.4/3.6)</f>
        <v>-5.4899999999999993</v>
      </c>
      <c r="VGH53" s="25" t="s">
        <v>65</v>
      </c>
      <c r="VGN53" s="29" t="s">
        <v>70</v>
      </c>
      <c r="VGO53" s="30" t="e">
        <f>_xlfn.STDEV.S(#REF!)</f>
        <v>#REF!</v>
      </c>
      <c r="VGP53" s="29" t="s">
        <v>71</v>
      </c>
      <c r="VGQ53" s="30" t="e">
        <f>_xlfn.STDEV.S(#REF!)</f>
        <v>#REF!</v>
      </c>
      <c r="VGT53" s="28" t="s">
        <v>64</v>
      </c>
      <c r="VGV53" s="24">
        <f>-0.81*(24.4/3.6)</f>
        <v>-5.4899999999999993</v>
      </c>
      <c r="VGX53" s="25" t="s">
        <v>65</v>
      </c>
      <c r="VHD53" s="29" t="s">
        <v>70</v>
      </c>
      <c r="VHE53" s="30" t="e">
        <f>_xlfn.STDEV.S(#REF!)</f>
        <v>#REF!</v>
      </c>
      <c r="VHF53" s="29" t="s">
        <v>71</v>
      </c>
      <c r="VHG53" s="30" t="e">
        <f>_xlfn.STDEV.S(#REF!)</f>
        <v>#REF!</v>
      </c>
      <c r="VHJ53" s="28" t="s">
        <v>64</v>
      </c>
      <c r="VHL53" s="24">
        <f>-0.81*(24.4/3.6)</f>
        <v>-5.4899999999999993</v>
      </c>
      <c r="VHN53" s="25" t="s">
        <v>65</v>
      </c>
      <c r="VHT53" s="29" t="s">
        <v>70</v>
      </c>
      <c r="VHU53" s="30" t="e">
        <f>_xlfn.STDEV.S(#REF!)</f>
        <v>#REF!</v>
      </c>
      <c r="VHV53" s="29" t="s">
        <v>71</v>
      </c>
      <c r="VHW53" s="30" t="e">
        <f>_xlfn.STDEV.S(#REF!)</f>
        <v>#REF!</v>
      </c>
      <c r="VHZ53" s="28" t="s">
        <v>64</v>
      </c>
      <c r="VIB53" s="24">
        <f>-0.81*(24.4/3.6)</f>
        <v>-5.4899999999999993</v>
      </c>
      <c r="VID53" s="25" t="s">
        <v>65</v>
      </c>
      <c r="VIJ53" s="29" t="s">
        <v>70</v>
      </c>
      <c r="VIK53" s="30" t="e">
        <f>_xlfn.STDEV.S(#REF!)</f>
        <v>#REF!</v>
      </c>
      <c r="VIL53" s="29" t="s">
        <v>71</v>
      </c>
      <c r="VIM53" s="30" t="e">
        <f>_xlfn.STDEV.S(#REF!)</f>
        <v>#REF!</v>
      </c>
      <c r="VIP53" s="28" t="s">
        <v>64</v>
      </c>
      <c r="VIR53" s="24">
        <f>-0.81*(24.4/3.6)</f>
        <v>-5.4899999999999993</v>
      </c>
      <c r="VIT53" s="25" t="s">
        <v>65</v>
      </c>
      <c r="VIZ53" s="29" t="s">
        <v>70</v>
      </c>
      <c r="VJA53" s="30" t="e">
        <f>_xlfn.STDEV.S(#REF!)</f>
        <v>#REF!</v>
      </c>
      <c r="VJB53" s="29" t="s">
        <v>71</v>
      </c>
      <c r="VJC53" s="30" t="e">
        <f>_xlfn.STDEV.S(#REF!)</f>
        <v>#REF!</v>
      </c>
      <c r="VJF53" s="28" t="s">
        <v>64</v>
      </c>
      <c r="VJH53" s="24">
        <f>-0.81*(24.4/3.6)</f>
        <v>-5.4899999999999993</v>
      </c>
      <c r="VJJ53" s="25" t="s">
        <v>65</v>
      </c>
      <c r="VJP53" s="29" t="s">
        <v>70</v>
      </c>
      <c r="VJQ53" s="30" t="e">
        <f>_xlfn.STDEV.S(#REF!)</f>
        <v>#REF!</v>
      </c>
      <c r="VJR53" s="29" t="s">
        <v>71</v>
      </c>
      <c r="VJS53" s="30" t="e">
        <f>_xlfn.STDEV.S(#REF!)</f>
        <v>#REF!</v>
      </c>
      <c r="VJV53" s="28" t="s">
        <v>64</v>
      </c>
      <c r="VJX53" s="24">
        <f>-0.81*(24.4/3.6)</f>
        <v>-5.4899999999999993</v>
      </c>
      <c r="VJZ53" s="25" t="s">
        <v>65</v>
      </c>
      <c r="VKF53" s="29" t="s">
        <v>70</v>
      </c>
      <c r="VKG53" s="30" t="e">
        <f>_xlfn.STDEV.S(#REF!)</f>
        <v>#REF!</v>
      </c>
      <c r="VKH53" s="29" t="s">
        <v>71</v>
      </c>
      <c r="VKI53" s="30" t="e">
        <f>_xlfn.STDEV.S(#REF!)</f>
        <v>#REF!</v>
      </c>
      <c r="VKL53" s="28" t="s">
        <v>64</v>
      </c>
      <c r="VKN53" s="24">
        <f>-0.81*(24.4/3.6)</f>
        <v>-5.4899999999999993</v>
      </c>
      <c r="VKP53" s="25" t="s">
        <v>65</v>
      </c>
      <c r="VKV53" s="29" t="s">
        <v>70</v>
      </c>
      <c r="VKW53" s="30" t="e">
        <f>_xlfn.STDEV.S(#REF!)</f>
        <v>#REF!</v>
      </c>
      <c r="VKX53" s="29" t="s">
        <v>71</v>
      </c>
      <c r="VKY53" s="30" t="e">
        <f>_xlfn.STDEV.S(#REF!)</f>
        <v>#REF!</v>
      </c>
      <c r="VLB53" s="28" t="s">
        <v>64</v>
      </c>
      <c r="VLD53" s="24">
        <f>-0.81*(24.4/3.6)</f>
        <v>-5.4899999999999993</v>
      </c>
      <c r="VLF53" s="25" t="s">
        <v>65</v>
      </c>
      <c r="VLL53" s="29" t="s">
        <v>70</v>
      </c>
      <c r="VLM53" s="30" t="e">
        <f>_xlfn.STDEV.S(#REF!)</f>
        <v>#REF!</v>
      </c>
      <c r="VLN53" s="29" t="s">
        <v>71</v>
      </c>
      <c r="VLO53" s="30" t="e">
        <f>_xlfn.STDEV.S(#REF!)</f>
        <v>#REF!</v>
      </c>
      <c r="VLR53" s="28" t="s">
        <v>64</v>
      </c>
      <c r="VLT53" s="24">
        <f>-0.81*(24.4/3.6)</f>
        <v>-5.4899999999999993</v>
      </c>
      <c r="VLV53" s="25" t="s">
        <v>65</v>
      </c>
      <c r="VMB53" s="29" t="s">
        <v>70</v>
      </c>
      <c r="VMC53" s="30" t="e">
        <f>_xlfn.STDEV.S(#REF!)</f>
        <v>#REF!</v>
      </c>
      <c r="VMD53" s="29" t="s">
        <v>71</v>
      </c>
      <c r="VME53" s="30" t="e">
        <f>_xlfn.STDEV.S(#REF!)</f>
        <v>#REF!</v>
      </c>
      <c r="VMH53" s="28" t="s">
        <v>64</v>
      </c>
      <c r="VMJ53" s="24">
        <f>-0.81*(24.4/3.6)</f>
        <v>-5.4899999999999993</v>
      </c>
      <c r="VML53" s="25" t="s">
        <v>65</v>
      </c>
      <c r="VMR53" s="29" t="s">
        <v>70</v>
      </c>
      <c r="VMS53" s="30" t="e">
        <f>_xlfn.STDEV.S(#REF!)</f>
        <v>#REF!</v>
      </c>
      <c r="VMT53" s="29" t="s">
        <v>71</v>
      </c>
      <c r="VMU53" s="30" t="e">
        <f>_xlfn.STDEV.S(#REF!)</f>
        <v>#REF!</v>
      </c>
      <c r="VMX53" s="28" t="s">
        <v>64</v>
      </c>
      <c r="VMZ53" s="24">
        <f>-0.81*(24.4/3.6)</f>
        <v>-5.4899999999999993</v>
      </c>
      <c r="VNB53" s="25" t="s">
        <v>65</v>
      </c>
      <c r="VNH53" s="29" t="s">
        <v>70</v>
      </c>
      <c r="VNI53" s="30" t="e">
        <f>_xlfn.STDEV.S(#REF!)</f>
        <v>#REF!</v>
      </c>
      <c r="VNJ53" s="29" t="s">
        <v>71</v>
      </c>
      <c r="VNK53" s="30" t="e">
        <f>_xlfn.STDEV.S(#REF!)</f>
        <v>#REF!</v>
      </c>
      <c r="VNN53" s="28" t="s">
        <v>64</v>
      </c>
      <c r="VNP53" s="24">
        <f>-0.81*(24.4/3.6)</f>
        <v>-5.4899999999999993</v>
      </c>
      <c r="VNR53" s="25" t="s">
        <v>65</v>
      </c>
      <c r="VNX53" s="29" t="s">
        <v>70</v>
      </c>
      <c r="VNY53" s="30" t="e">
        <f>_xlfn.STDEV.S(#REF!)</f>
        <v>#REF!</v>
      </c>
      <c r="VNZ53" s="29" t="s">
        <v>71</v>
      </c>
      <c r="VOA53" s="30" t="e">
        <f>_xlfn.STDEV.S(#REF!)</f>
        <v>#REF!</v>
      </c>
      <c r="VOD53" s="28" t="s">
        <v>64</v>
      </c>
      <c r="VOF53" s="24">
        <f>-0.81*(24.4/3.6)</f>
        <v>-5.4899999999999993</v>
      </c>
      <c r="VOH53" s="25" t="s">
        <v>65</v>
      </c>
      <c r="VON53" s="29" t="s">
        <v>70</v>
      </c>
      <c r="VOO53" s="30" t="e">
        <f>_xlfn.STDEV.S(#REF!)</f>
        <v>#REF!</v>
      </c>
      <c r="VOP53" s="29" t="s">
        <v>71</v>
      </c>
      <c r="VOQ53" s="30" t="e">
        <f>_xlfn.STDEV.S(#REF!)</f>
        <v>#REF!</v>
      </c>
      <c r="VOT53" s="28" t="s">
        <v>64</v>
      </c>
      <c r="VOV53" s="24">
        <f>-0.81*(24.4/3.6)</f>
        <v>-5.4899999999999993</v>
      </c>
      <c r="VOX53" s="25" t="s">
        <v>65</v>
      </c>
      <c r="VPD53" s="29" t="s">
        <v>70</v>
      </c>
      <c r="VPE53" s="30" t="e">
        <f>_xlfn.STDEV.S(#REF!)</f>
        <v>#REF!</v>
      </c>
      <c r="VPF53" s="29" t="s">
        <v>71</v>
      </c>
      <c r="VPG53" s="30" t="e">
        <f>_xlfn.STDEV.S(#REF!)</f>
        <v>#REF!</v>
      </c>
      <c r="VPJ53" s="28" t="s">
        <v>64</v>
      </c>
      <c r="VPL53" s="24">
        <f>-0.81*(24.4/3.6)</f>
        <v>-5.4899999999999993</v>
      </c>
      <c r="VPN53" s="25" t="s">
        <v>65</v>
      </c>
      <c r="VPT53" s="29" t="s">
        <v>70</v>
      </c>
      <c r="VPU53" s="30" t="e">
        <f>_xlfn.STDEV.S(#REF!)</f>
        <v>#REF!</v>
      </c>
      <c r="VPV53" s="29" t="s">
        <v>71</v>
      </c>
      <c r="VPW53" s="30" t="e">
        <f>_xlfn.STDEV.S(#REF!)</f>
        <v>#REF!</v>
      </c>
      <c r="VPZ53" s="28" t="s">
        <v>64</v>
      </c>
      <c r="VQB53" s="24">
        <f>-0.81*(24.4/3.6)</f>
        <v>-5.4899999999999993</v>
      </c>
      <c r="VQD53" s="25" t="s">
        <v>65</v>
      </c>
      <c r="VQJ53" s="29" t="s">
        <v>70</v>
      </c>
      <c r="VQK53" s="30" t="e">
        <f>_xlfn.STDEV.S(#REF!)</f>
        <v>#REF!</v>
      </c>
      <c r="VQL53" s="29" t="s">
        <v>71</v>
      </c>
      <c r="VQM53" s="30" t="e">
        <f>_xlfn.STDEV.S(#REF!)</f>
        <v>#REF!</v>
      </c>
      <c r="VQP53" s="28" t="s">
        <v>64</v>
      </c>
      <c r="VQR53" s="24">
        <f>-0.81*(24.4/3.6)</f>
        <v>-5.4899999999999993</v>
      </c>
      <c r="VQT53" s="25" t="s">
        <v>65</v>
      </c>
      <c r="VQZ53" s="29" t="s">
        <v>70</v>
      </c>
      <c r="VRA53" s="30" t="e">
        <f>_xlfn.STDEV.S(#REF!)</f>
        <v>#REF!</v>
      </c>
      <c r="VRB53" s="29" t="s">
        <v>71</v>
      </c>
      <c r="VRC53" s="30" t="e">
        <f>_xlfn.STDEV.S(#REF!)</f>
        <v>#REF!</v>
      </c>
      <c r="VRF53" s="28" t="s">
        <v>64</v>
      </c>
      <c r="VRH53" s="24">
        <f>-0.81*(24.4/3.6)</f>
        <v>-5.4899999999999993</v>
      </c>
      <c r="VRJ53" s="25" t="s">
        <v>65</v>
      </c>
      <c r="VRP53" s="29" t="s">
        <v>70</v>
      </c>
      <c r="VRQ53" s="30" t="e">
        <f>_xlfn.STDEV.S(#REF!)</f>
        <v>#REF!</v>
      </c>
      <c r="VRR53" s="29" t="s">
        <v>71</v>
      </c>
      <c r="VRS53" s="30" t="e">
        <f>_xlfn.STDEV.S(#REF!)</f>
        <v>#REF!</v>
      </c>
      <c r="VRV53" s="28" t="s">
        <v>64</v>
      </c>
      <c r="VRX53" s="24">
        <f>-0.81*(24.4/3.6)</f>
        <v>-5.4899999999999993</v>
      </c>
      <c r="VRZ53" s="25" t="s">
        <v>65</v>
      </c>
      <c r="VSF53" s="29" t="s">
        <v>70</v>
      </c>
      <c r="VSG53" s="30" t="e">
        <f>_xlfn.STDEV.S(#REF!)</f>
        <v>#REF!</v>
      </c>
      <c r="VSH53" s="29" t="s">
        <v>71</v>
      </c>
      <c r="VSI53" s="30" t="e">
        <f>_xlfn.STDEV.S(#REF!)</f>
        <v>#REF!</v>
      </c>
      <c r="VSL53" s="28" t="s">
        <v>64</v>
      </c>
      <c r="VSN53" s="24">
        <f>-0.81*(24.4/3.6)</f>
        <v>-5.4899999999999993</v>
      </c>
      <c r="VSP53" s="25" t="s">
        <v>65</v>
      </c>
      <c r="VSV53" s="29" t="s">
        <v>70</v>
      </c>
      <c r="VSW53" s="30" t="e">
        <f>_xlfn.STDEV.S(#REF!)</f>
        <v>#REF!</v>
      </c>
      <c r="VSX53" s="29" t="s">
        <v>71</v>
      </c>
      <c r="VSY53" s="30" t="e">
        <f>_xlfn.STDEV.S(#REF!)</f>
        <v>#REF!</v>
      </c>
      <c r="VTB53" s="28" t="s">
        <v>64</v>
      </c>
      <c r="VTD53" s="24">
        <f>-0.81*(24.4/3.6)</f>
        <v>-5.4899999999999993</v>
      </c>
      <c r="VTF53" s="25" t="s">
        <v>65</v>
      </c>
      <c r="VTL53" s="29" t="s">
        <v>70</v>
      </c>
      <c r="VTM53" s="30" t="e">
        <f>_xlfn.STDEV.S(#REF!)</f>
        <v>#REF!</v>
      </c>
      <c r="VTN53" s="29" t="s">
        <v>71</v>
      </c>
      <c r="VTO53" s="30" t="e">
        <f>_xlfn.STDEV.S(#REF!)</f>
        <v>#REF!</v>
      </c>
      <c r="VTR53" s="28" t="s">
        <v>64</v>
      </c>
      <c r="VTT53" s="24">
        <f>-0.81*(24.4/3.6)</f>
        <v>-5.4899999999999993</v>
      </c>
      <c r="VTV53" s="25" t="s">
        <v>65</v>
      </c>
      <c r="VUB53" s="29" t="s">
        <v>70</v>
      </c>
      <c r="VUC53" s="30" t="e">
        <f>_xlfn.STDEV.S(#REF!)</f>
        <v>#REF!</v>
      </c>
      <c r="VUD53" s="29" t="s">
        <v>71</v>
      </c>
      <c r="VUE53" s="30" t="e">
        <f>_xlfn.STDEV.S(#REF!)</f>
        <v>#REF!</v>
      </c>
      <c r="VUH53" s="28" t="s">
        <v>64</v>
      </c>
      <c r="VUJ53" s="24">
        <f>-0.81*(24.4/3.6)</f>
        <v>-5.4899999999999993</v>
      </c>
      <c r="VUL53" s="25" t="s">
        <v>65</v>
      </c>
      <c r="VUR53" s="29" t="s">
        <v>70</v>
      </c>
      <c r="VUS53" s="30" t="e">
        <f>_xlfn.STDEV.S(#REF!)</f>
        <v>#REF!</v>
      </c>
      <c r="VUT53" s="29" t="s">
        <v>71</v>
      </c>
      <c r="VUU53" s="30" t="e">
        <f>_xlfn.STDEV.S(#REF!)</f>
        <v>#REF!</v>
      </c>
      <c r="VUX53" s="28" t="s">
        <v>64</v>
      </c>
      <c r="VUZ53" s="24">
        <f>-0.81*(24.4/3.6)</f>
        <v>-5.4899999999999993</v>
      </c>
      <c r="VVB53" s="25" t="s">
        <v>65</v>
      </c>
      <c r="VVH53" s="29" t="s">
        <v>70</v>
      </c>
      <c r="VVI53" s="30" t="e">
        <f>_xlfn.STDEV.S(#REF!)</f>
        <v>#REF!</v>
      </c>
      <c r="VVJ53" s="29" t="s">
        <v>71</v>
      </c>
      <c r="VVK53" s="30" t="e">
        <f>_xlfn.STDEV.S(#REF!)</f>
        <v>#REF!</v>
      </c>
      <c r="VVN53" s="28" t="s">
        <v>64</v>
      </c>
      <c r="VVP53" s="24">
        <f>-0.81*(24.4/3.6)</f>
        <v>-5.4899999999999993</v>
      </c>
      <c r="VVR53" s="25" t="s">
        <v>65</v>
      </c>
      <c r="VVX53" s="29" t="s">
        <v>70</v>
      </c>
      <c r="VVY53" s="30" t="e">
        <f>_xlfn.STDEV.S(#REF!)</f>
        <v>#REF!</v>
      </c>
      <c r="VVZ53" s="29" t="s">
        <v>71</v>
      </c>
      <c r="VWA53" s="30" t="e">
        <f>_xlfn.STDEV.S(#REF!)</f>
        <v>#REF!</v>
      </c>
      <c r="VWD53" s="28" t="s">
        <v>64</v>
      </c>
      <c r="VWF53" s="24">
        <f>-0.81*(24.4/3.6)</f>
        <v>-5.4899999999999993</v>
      </c>
      <c r="VWH53" s="25" t="s">
        <v>65</v>
      </c>
      <c r="VWN53" s="29" t="s">
        <v>70</v>
      </c>
      <c r="VWO53" s="30" t="e">
        <f>_xlfn.STDEV.S(#REF!)</f>
        <v>#REF!</v>
      </c>
      <c r="VWP53" s="29" t="s">
        <v>71</v>
      </c>
      <c r="VWQ53" s="30" t="e">
        <f>_xlfn.STDEV.S(#REF!)</f>
        <v>#REF!</v>
      </c>
      <c r="VWT53" s="28" t="s">
        <v>64</v>
      </c>
      <c r="VWV53" s="24">
        <f>-0.81*(24.4/3.6)</f>
        <v>-5.4899999999999993</v>
      </c>
      <c r="VWX53" s="25" t="s">
        <v>65</v>
      </c>
      <c r="VXD53" s="29" t="s">
        <v>70</v>
      </c>
      <c r="VXE53" s="30" t="e">
        <f>_xlfn.STDEV.S(#REF!)</f>
        <v>#REF!</v>
      </c>
      <c r="VXF53" s="29" t="s">
        <v>71</v>
      </c>
      <c r="VXG53" s="30" t="e">
        <f>_xlfn.STDEV.S(#REF!)</f>
        <v>#REF!</v>
      </c>
      <c r="VXJ53" s="28" t="s">
        <v>64</v>
      </c>
      <c r="VXL53" s="24">
        <f>-0.81*(24.4/3.6)</f>
        <v>-5.4899999999999993</v>
      </c>
      <c r="VXN53" s="25" t="s">
        <v>65</v>
      </c>
      <c r="VXT53" s="29" t="s">
        <v>70</v>
      </c>
      <c r="VXU53" s="30" t="e">
        <f>_xlfn.STDEV.S(#REF!)</f>
        <v>#REF!</v>
      </c>
      <c r="VXV53" s="29" t="s">
        <v>71</v>
      </c>
      <c r="VXW53" s="30" t="e">
        <f>_xlfn.STDEV.S(#REF!)</f>
        <v>#REF!</v>
      </c>
      <c r="VXZ53" s="28" t="s">
        <v>64</v>
      </c>
      <c r="VYB53" s="24">
        <f>-0.81*(24.4/3.6)</f>
        <v>-5.4899999999999993</v>
      </c>
      <c r="VYD53" s="25" t="s">
        <v>65</v>
      </c>
      <c r="VYJ53" s="29" t="s">
        <v>70</v>
      </c>
      <c r="VYK53" s="30" t="e">
        <f>_xlfn.STDEV.S(#REF!)</f>
        <v>#REF!</v>
      </c>
      <c r="VYL53" s="29" t="s">
        <v>71</v>
      </c>
      <c r="VYM53" s="30" t="e">
        <f>_xlfn.STDEV.S(#REF!)</f>
        <v>#REF!</v>
      </c>
      <c r="VYP53" s="28" t="s">
        <v>64</v>
      </c>
      <c r="VYR53" s="24">
        <f>-0.81*(24.4/3.6)</f>
        <v>-5.4899999999999993</v>
      </c>
      <c r="VYT53" s="25" t="s">
        <v>65</v>
      </c>
      <c r="VYZ53" s="29" t="s">
        <v>70</v>
      </c>
      <c r="VZA53" s="30" t="e">
        <f>_xlfn.STDEV.S(#REF!)</f>
        <v>#REF!</v>
      </c>
      <c r="VZB53" s="29" t="s">
        <v>71</v>
      </c>
      <c r="VZC53" s="30" t="e">
        <f>_xlfn.STDEV.S(#REF!)</f>
        <v>#REF!</v>
      </c>
      <c r="VZF53" s="28" t="s">
        <v>64</v>
      </c>
      <c r="VZH53" s="24">
        <f>-0.81*(24.4/3.6)</f>
        <v>-5.4899999999999993</v>
      </c>
      <c r="VZJ53" s="25" t="s">
        <v>65</v>
      </c>
      <c r="VZP53" s="29" t="s">
        <v>70</v>
      </c>
      <c r="VZQ53" s="30" t="e">
        <f>_xlfn.STDEV.S(#REF!)</f>
        <v>#REF!</v>
      </c>
      <c r="VZR53" s="29" t="s">
        <v>71</v>
      </c>
      <c r="VZS53" s="30" t="e">
        <f>_xlfn.STDEV.S(#REF!)</f>
        <v>#REF!</v>
      </c>
      <c r="VZV53" s="28" t="s">
        <v>64</v>
      </c>
      <c r="VZX53" s="24">
        <f>-0.81*(24.4/3.6)</f>
        <v>-5.4899999999999993</v>
      </c>
      <c r="VZZ53" s="25" t="s">
        <v>65</v>
      </c>
      <c r="WAF53" s="29" t="s">
        <v>70</v>
      </c>
      <c r="WAG53" s="30" t="e">
        <f>_xlfn.STDEV.S(#REF!)</f>
        <v>#REF!</v>
      </c>
      <c r="WAH53" s="29" t="s">
        <v>71</v>
      </c>
      <c r="WAI53" s="30" t="e">
        <f>_xlfn.STDEV.S(#REF!)</f>
        <v>#REF!</v>
      </c>
      <c r="WAL53" s="28" t="s">
        <v>64</v>
      </c>
      <c r="WAN53" s="24">
        <f>-0.81*(24.4/3.6)</f>
        <v>-5.4899999999999993</v>
      </c>
      <c r="WAP53" s="25" t="s">
        <v>65</v>
      </c>
      <c r="WAV53" s="29" t="s">
        <v>70</v>
      </c>
      <c r="WAW53" s="30" t="e">
        <f>_xlfn.STDEV.S(#REF!)</f>
        <v>#REF!</v>
      </c>
      <c r="WAX53" s="29" t="s">
        <v>71</v>
      </c>
      <c r="WAY53" s="30" t="e">
        <f>_xlfn.STDEV.S(#REF!)</f>
        <v>#REF!</v>
      </c>
      <c r="WBB53" s="28" t="s">
        <v>64</v>
      </c>
      <c r="WBD53" s="24">
        <f>-0.81*(24.4/3.6)</f>
        <v>-5.4899999999999993</v>
      </c>
      <c r="WBF53" s="25" t="s">
        <v>65</v>
      </c>
      <c r="WBL53" s="29" t="s">
        <v>70</v>
      </c>
      <c r="WBM53" s="30" t="e">
        <f>_xlfn.STDEV.S(#REF!)</f>
        <v>#REF!</v>
      </c>
      <c r="WBN53" s="29" t="s">
        <v>71</v>
      </c>
      <c r="WBO53" s="30" t="e">
        <f>_xlfn.STDEV.S(#REF!)</f>
        <v>#REF!</v>
      </c>
      <c r="WBR53" s="28" t="s">
        <v>64</v>
      </c>
      <c r="WBT53" s="24">
        <f>-0.81*(24.4/3.6)</f>
        <v>-5.4899999999999993</v>
      </c>
      <c r="WBV53" s="25" t="s">
        <v>65</v>
      </c>
      <c r="WCB53" s="29" t="s">
        <v>70</v>
      </c>
      <c r="WCC53" s="30" t="e">
        <f>_xlfn.STDEV.S(#REF!)</f>
        <v>#REF!</v>
      </c>
      <c r="WCD53" s="29" t="s">
        <v>71</v>
      </c>
      <c r="WCE53" s="30" t="e">
        <f>_xlfn.STDEV.S(#REF!)</f>
        <v>#REF!</v>
      </c>
      <c r="WCH53" s="28" t="s">
        <v>64</v>
      </c>
      <c r="WCJ53" s="24">
        <f>-0.81*(24.4/3.6)</f>
        <v>-5.4899999999999993</v>
      </c>
      <c r="WCL53" s="25" t="s">
        <v>65</v>
      </c>
      <c r="WCR53" s="29" t="s">
        <v>70</v>
      </c>
      <c r="WCS53" s="30" t="e">
        <f>_xlfn.STDEV.S(#REF!)</f>
        <v>#REF!</v>
      </c>
      <c r="WCT53" s="29" t="s">
        <v>71</v>
      </c>
      <c r="WCU53" s="30" t="e">
        <f>_xlfn.STDEV.S(#REF!)</f>
        <v>#REF!</v>
      </c>
      <c r="WCX53" s="28" t="s">
        <v>64</v>
      </c>
      <c r="WCZ53" s="24">
        <f>-0.81*(24.4/3.6)</f>
        <v>-5.4899999999999993</v>
      </c>
      <c r="WDB53" s="25" t="s">
        <v>65</v>
      </c>
      <c r="WDH53" s="29" t="s">
        <v>70</v>
      </c>
      <c r="WDI53" s="30" t="e">
        <f>_xlfn.STDEV.S(#REF!)</f>
        <v>#REF!</v>
      </c>
      <c r="WDJ53" s="29" t="s">
        <v>71</v>
      </c>
      <c r="WDK53" s="30" t="e">
        <f>_xlfn.STDEV.S(#REF!)</f>
        <v>#REF!</v>
      </c>
      <c r="WDN53" s="28" t="s">
        <v>64</v>
      </c>
      <c r="WDP53" s="24">
        <f>-0.81*(24.4/3.6)</f>
        <v>-5.4899999999999993</v>
      </c>
      <c r="WDR53" s="25" t="s">
        <v>65</v>
      </c>
      <c r="WDX53" s="29" t="s">
        <v>70</v>
      </c>
      <c r="WDY53" s="30" t="e">
        <f>_xlfn.STDEV.S(#REF!)</f>
        <v>#REF!</v>
      </c>
      <c r="WDZ53" s="29" t="s">
        <v>71</v>
      </c>
      <c r="WEA53" s="30" t="e">
        <f>_xlfn.STDEV.S(#REF!)</f>
        <v>#REF!</v>
      </c>
      <c r="WED53" s="28" t="s">
        <v>64</v>
      </c>
      <c r="WEF53" s="24">
        <f>-0.81*(24.4/3.6)</f>
        <v>-5.4899999999999993</v>
      </c>
      <c r="WEH53" s="25" t="s">
        <v>65</v>
      </c>
      <c r="WEN53" s="29" t="s">
        <v>70</v>
      </c>
      <c r="WEO53" s="30" t="e">
        <f>_xlfn.STDEV.S(#REF!)</f>
        <v>#REF!</v>
      </c>
      <c r="WEP53" s="29" t="s">
        <v>71</v>
      </c>
      <c r="WEQ53" s="30" t="e">
        <f>_xlfn.STDEV.S(#REF!)</f>
        <v>#REF!</v>
      </c>
      <c r="WET53" s="28" t="s">
        <v>64</v>
      </c>
      <c r="WEV53" s="24">
        <f>-0.81*(24.4/3.6)</f>
        <v>-5.4899999999999993</v>
      </c>
      <c r="WEX53" s="25" t="s">
        <v>65</v>
      </c>
      <c r="WFD53" s="29" t="s">
        <v>70</v>
      </c>
      <c r="WFE53" s="30" t="e">
        <f>_xlfn.STDEV.S(#REF!)</f>
        <v>#REF!</v>
      </c>
      <c r="WFF53" s="29" t="s">
        <v>71</v>
      </c>
      <c r="WFG53" s="30" t="e">
        <f>_xlfn.STDEV.S(#REF!)</f>
        <v>#REF!</v>
      </c>
      <c r="WFJ53" s="28" t="s">
        <v>64</v>
      </c>
      <c r="WFL53" s="24">
        <f>-0.81*(24.4/3.6)</f>
        <v>-5.4899999999999993</v>
      </c>
      <c r="WFN53" s="25" t="s">
        <v>65</v>
      </c>
      <c r="WFT53" s="29" t="s">
        <v>70</v>
      </c>
      <c r="WFU53" s="30" t="e">
        <f>_xlfn.STDEV.S(#REF!)</f>
        <v>#REF!</v>
      </c>
      <c r="WFV53" s="29" t="s">
        <v>71</v>
      </c>
      <c r="WFW53" s="30" t="e">
        <f>_xlfn.STDEV.S(#REF!)</f>
        <v>#REF!</v>
      </c>
      <c r="WFZ53" s="28" t="s">
        <v>64</v>
      </c>
      <c r="WGB53" s="24">
        <f>-0.81*(24.4/3.6)</f>
        <v>-5.4899999999999993</v>
      </c>
      <c r="WGD53" s="25" t="s">
        <v>65</v>
      </c>
      <c r="WGJ53" s="29" t="s">
        <v>70</v>
      </c>
      <c r="WGK53" s="30" t="e">
        <f>_xlfn.STDEV.S(#REF!)</f>
        <v>#REF!</v>
      </c>
      <c r="WGL53" s="29" t="s">
        <v>71</v>
      </c>
      <c r="WGM53" s="30" t="e">
        <f>_xlfn.STDEV.S(#REF!)</f>
        <v>#REF!</v>
      </c>
      <c r="WGP53" s="28" t="s">
        <v>64</v>
      </c>
      <c r="WGR53" s="24">
        <f>-0.81*(24.4/3.6)</f>
        <v>-5.4899999999999993</v>
      </c>
      <c r="WGT53" s="25" t="s">
        <v>65</v>
      </c>
      <c r="WGZ53" s="29" t="s">
        <v>70</v>
      </c>
      <c r="WHA53" s="30" t="e">
        <f>_xlfn.STDEV.S(#REF!)</f>
        <v>#REF!</v>
      </c>
      <c r="WHB53" s="29" t="s">
        <v>71</v>
      </c>
      <c r="WHC53" s="30" t="e">
        <f>_xlfn.STDEV.S(#REF!)</f>
        <v>#REF!</v>
      </c>
      <c r="WHF53" s="28" t="s">
        <v>64</v>
      </c>
      <c r="WHH53" s="24">
        <f>-0.81*(24.4/3.6)</f>
        <v>-5.4899999999999993</v>
      </c>
      <c r="WHJ53" s="25" t="s">
        <v>65</v>
      </c>
      <c r="WHP53" s="29" t="s">
        <v>70</v>
      </c>
      <c r="WHQ53" s="30" t="e">
        <f>_xlfn.STDEV.S(#REF!)</f>
        <v>#REF!</v>
      </c>
      <c r="WHR53" s="29" t="s">
        <v>71</v>
      </c>
      <c r="WHS53" s="30" t="e">
        <f>_xlfn.STDEV.S(#REF!)</f>
        <v>#REF!</v>
      </c>
      <c r="WHV53" s="28" t="s">
        <v>64</v>
      </c>
      <c r="WHX53" s="24">
        <f>-0.81*(24.4/3.6)</f>
        <v>-5.4899999999999993</v>
      </c>
      <c r="WHZ53" s="25" t="s">
        <v>65</v>
      </c>
      <c r="WIF53" s="29" t="s">
        <v>70</v>
      </c>
      <c r="WIG53" s="30" t="e">
        <f>_xlfn.STDEV.S(#REF!)</f>
        <v>#REF!</v>
      </c>
      <c r="WIH53" s="29" t="s">
        <v>71</v>
      </c>
      <c r="WII53" s="30" t="e">
        <f>_xlfn.STDEV.S(#REF!)</f>
        <v>#REF!</v>
      </c>
      <c r="WIL53" s="28" t="s">
        <v>64</v>
      </c>
      <c r="WIN53" s="24">
        <f>-0.81*(24.4/3.6)</f>
        <v>-5.4899999999999993</v>
      </c>
      <c r="WIP53" s="25" t="s">
        <v>65</v>
      </c>
      <c r="WIV53" s="29" t="s">
        <v>70</v>
      </c>
      <c r="WIW53" s="30" t="e">
        <f>_xlfn.STDEV.S(#REF!)</f>
        <v>#REF!</v>
      </c>
      <c r="WIX53" s="29" t="s">
        <v>71</v>
      </c>
      <c r="WIY53" s="30" t="e">
        <f>_xlfn.STDEV.S(#REF!)</f>
        <v>#REF!</v>
      </c>
      <c r="WJB53" s="28" t="s">
        <v>64</v>
      </c>
      <c r="WJD53" s="24">
        <f>-0.81*(24.4/3.6)</f>
        <v>-5.4899999999999993</v>
      </c>
      <c r="WJF53" s="25" t="s">
        <v>65</v>
      </c>
      <c r="WJL53" s="29" t="s">
        <v>70</v>
      </c>
      <c r="WJM53" s="30" t="e">
        <f>_xlfn.STDEV.S(#REF!)</f>
        <v>#REF!</v>
      </c>
      <c r="WJN53" s="29" t="s">
        <v>71</v>
      </c>
      <c r="WJO53" s="30" t="e">
        <f>_xlfn.STDEV.S(#REF!)</f>
        <v>#REF!</v>
      </c>
      <c r="WJR53" s="28" t="s">
        <v>64</v>
      </c>
      <c r="WJT53" s="24">
        <f>-0.81*(24.4/3.6)</f>
        <v>-5.4899999999999993</v>
      </c>
      <c r="WJV53" s="25" t="s">
        <v>65</v>
      </c>
      <c r="WKB53" s="29" t="s">
        <v>70</v>
      </c>
      <c r="WKC53" s="30" t="e">
        <f>_xlfn.STDEV.S(#REF!)</f>
        <v>#REF!</v>
      </c>
      <c r="WKD53" s="29" t="s">
        <v>71</v>
      </c>
      <c r="WKE53" s="30" t="e">
        <f>_xlfn.STDEV.S(#REF!)</f>
        <v>#REF!</v>
      </c>
      <c r="WKH53" s="28" t="s">
        <v>64</v>
      </c>
      <c r="WKJ53" s="24">
        <f>-0.81*(24.4/3.6)</f>
        <v>-5.4899999999999993</v>
      </c>
      <c r="WKL53" s="25" t="s">
        <v>65</v>
      </c>
      <c r="WKR53" s="29" t="s">
        <v>70</v>
      </c>
      <c r="WKS53" s="30" t="e">
        <f>_xlfn.STDEV.S(#REF!)</f>
        <v>#REF!</v>
      </c>
      <c r="WKT53" s="29" t="s">
        <v>71</v>
      </c>
      <c r="WKU53" s="30" t="e">
        <f>_xlfn.STDEV.S(#REF!)</f>
        <v>#REF!</v>
      </c>
      <c r="WKX53" s="28" t="s">
        <v>64</v>
      </c>
      <c r="WKZ53" s="24">
        <f>-0.81*(24.4/3.6)</f>
        <v>-5.4899999999999993</v>
      </c>
      <c r="WLB53" s="25" t="s">
        <v>65</v>
      </c>
      <c r="WLH53" s="29" t="s">
        <v>70</v>
      </c>
      <c r="WLI53" s="30" t="e">
        <f>_xlfn.STDEV.S(#REF!)</f>
        <v>#REF!</v>
      </c>
      <c r="WLJ53" s="29" t="s">
        <v>71</v>
      </c>
      <c r="WLK53" s="30" t="e">
        <f>_xlfn.STDEV.S(#REF!)</f>
        <v>#REF!</v>
      </c>
      <c r="WLN53" s="28" t="s">
        <v>64</v>
      </c>
      <c r="WLP53" s="24">
        <f>-0.81*(24.4/3.6)</f>
        <v>-5.4899999999999993</v>
      </c>
      <c r="WLR53" s="25" t="s">
        <v>65</v>
      </c>
      <c r="WLX53" s="29" t="s">
        <v>70</v>
      </c>
      <c r="WLY53" s="30" t="e">
        <f>_xlfn.STDEV.S(#REF!)</f>
        <v>#REF!</v>
      </c>
      <c r="WLZ53" s="29" t="s">
        <v>71</v>
      </c>
      <c r="WMA53" s="30" t="e">
        <f>_xlfn.STDEV.S(#REF!)</f>
        <v>#REF!</v>
      </c>
      <c r="WMD53" s="28" t="s">
        <v>64</v>
      </c>
      <c r="WMF53" s="24">
        <f>-0.81*(24.4/3.6)</f>
        <v>-5.4899999999999993</v>
      </c>
      <c r="WMH53" s="25" t="s">
        <v>65</v>
      </c>
      <c r="WMN53" s="29" t="s">
        <v>70</v>
      </c>
      <c r="WMO53" s="30" t="e">
        <f>_xlfn.STDEV.S(#REF!)</f>
        <v>#REF!</v>
      </c>
      <c r="WMP53" s="29" t="s">
        <v>71</v>
      </c>
      <c r="WMQ53" s="30" t="e">
        <f>_xlfn.STDEV.S(#REF!)</f>
        <v>#REF!</v>
      </c>
      <c r="WMT53" s="28" t="s">
        <v>64</v>
      </c>
      <c r="WMV53" s="24">
        <f>-0.81*(24.4/3.6)</f>
        <v>-5.4899999999999993</v>
      </c>
      <c r="WMX53" s="25" t="s">
        <v>65</v>
      </c>
      <c r="WND53" s="29" t="s">
        <v>70</v>
      </c>
      <c r="WNE53" s="30" t="e">
        <f>_xlfn.STDEV.S(#REF!)</f>
        <v>#REF!</v>
      </c>
      <c r="WNF53" s="29" t="s">
        <v>71</v>
      </c>
      <c r="WNG53" s="30" t="e">
        <f>_xlfn.STDEV.S(#REF!)</f>
        <v>#REF!</v>
      </c>
      <c r="WNJ53" s="28" t="s">
        <v>64</v>
      </c>
      <c r="WNL53" s="24">
        <f>-0.81*(24.4/3.6)</f>
        <v>-5.4899999999999993</v>
      </c>
      <c r="WNN53" s="25" t="s">
        <v>65</v>
      </c>
      <c r="WNT53" s="29" t="s">
        <v>70</v>
      </c>
      <c r="WNU53" s="30" t="e">
        <f>_xlfn.STDEV.S(#REF!)</f>
        <v>#REF!</v>
      </c>
      <c r="WNV53" s="29" t="s">
        <v>71</v>
      </c>
      <c r="WNW53" s="30" t="e">
        <f>_xlfn.STDEV.S(#REF!)</f>
        <v>#REF!</v>
      </c>
      <c r="WNZ53" s="28" t="s">
        <v>64</v>
      </c>
      <c r="WOB53" s="24">
        <f>-0.81*(24.4/3.6)</f>
        <v>-5.4899999999999993</v>
      </c>
      <c r="WOD53" s="25" t="s">
        <v>65</v>
      </c>
      <c r="WOJ53" s="29" t="s">
        <v>70</v>
      </c>
      <c r="WOK53" s="30" t="e">
        <f>_xlfn.STDEV.S(#REF!)</f>
        <v>#REF!</v>
      </c>
      <c r="WOL53" s="29" t="s">
        <v>71</v>
      </c>
      <c r="WOM53" s="30" t="e">
        <f>_xlfn.STDEV.S(#REF!)</f>
        <v>#REF!</v>
      </c>
      <c r="WOP53" s="28" t="s">
        <v>64</v>
      </c>
      <c r="WOR53" s="24">
        <f>-0.81*(24.4/3.6)</f>
        <v>-5.4899999999999993</v>
      </c>
      <c r="WOT53" s="25" t="s">
        <v>65</v>
      </c>
      <c r="WOZ53" s="29" t="s">
        <v>70</v>
      </c>
      <c r="WPA53" s="30" t="e">
        <f>_xlfn.STDEV.S(#REF!)</f>
        <v>#REF!</v>
      </c>
      <c r="WPB53" s="29" t="s">
        <v>71</v>
      </c>
      <c r="WPC53" s="30" t="e">
        <f>_xlfn.STDEV.S(#REF!)</f>
        <v>#REF!</v>
      </c>
      <c r="WPF53" s="28" t="s">
        <v>64</v>
      </c>
      <c r="WPH53" s="24">
        <f>-0.81*(24.4/3.6)</f>
        <v>-5.4899999999999993</v>
      </c>
      <c r="WPJ53" s="25" t="s">
        <v>65</v>
      </c>
      <c r="WPP53" s="29" t="s">
        <v>70</v>
      </c>
      <c r="WPQ53" s="30" t="e">
        <f>_xlfn.STDEV.S(#REF!)</f>
        <v>#REF!</v>
      </c>
      <c r="WPR53" s="29" t="s">
        <v>71</v>
      </c>
      <c r="WPS53" s="30" t="e">
        <f>_xlfn.STDEV.S(#REF!)</f>
        <v>#REF!</v>
      </c>
      <c r="WPV53" s="28" t="s">
        <v>64</v>
      </c>
      <c r="WPX53" s="24">
        <f>-0.81*(24.4/3.6)</f>
        <v>-5.4899999999999993</v>
      </c>
      <c r="WPZ53" s="25" t="s">
        <v>65</v>
      </c>
      <c r="WQF53" s="29" t="s">
        <v>70</v>
      </c>
      <c r="WQG53" s="30" t="e">
        <f>_xlfn.STDEV.S(#REF!)</f>
        <v>#REF!</v>
      </c>
      <c r="WQH53" s="29" t="s">
        <v>71</v>
      </c>
      <c r="WQI53" s="30" t="e">
        <f>_xlfn.STDEV.S(#REF!)</f>
        <v>#REF!</v>
      </c>
      <c r="WQL53" s="28" t="s">
        <v>64</v>
      </c>
      <c r="WQN53" s="24">
        <f>-0.81*(24.4/3.6)</f>
        <v>-5.4899999999999993</v>
      </c>
      <c r="WQP53" s="25" t="s">
        <v>65</v>
      </c>
      <c r="WQV53" s="29" t="s">
        <v>70</v>
      </c>
      <c r="WQW53" s="30" t="e">
        <f>_xlfn.STDEV.S(#REF!)</f>
        <v>#REF!</v>
      </c>
      <c r="WQX53" s="29" t="s">
        <v>71</v>
      </c>
      <c r="WQY53" s="30" t="e">
        <f>_xlfn.STDEV.S(#REF!)</f>
        <v>#REF!</v>
      </c>
      <c r="WRB53" s="28" t="s">
        <v>64</v>
      </c>
      <c r="WRD53" s="24">
        <f>-0.81*(24.4/3.6)</f>
        <v>-5.4899999999999993</v>
      </c>
      <c r="WRF53" s="25" t="s">
        <v>65</v>
      </c>
      <c r="WRL53" s="29" t="s">
        <v>70</v>
      </c>
      <c r="WRM53" s="30" t="e">
        <f>_xlfn.STDEV.S(#REF!)</f>
        <v>#REF!</v>
      </c>
      <c r="WRN53" s="29" t="s">
        <v>71</v>
      </c>
      <c r="WRO53" s="30" t="e">
        <f>_xlfn.STDEV.S(#REF!)</f>
        <v>#REF!</v>
      </c>
      <c r="WRR53" s="28" t="s">
        <v>64</v>
      </c>
      <c r="WRT53" s="24">
        <f>-0.81*(24.4/3.6)</f>
        <v>-5.4899999999999993</v>
      </c>
      <c r="WRV53" s="25" t="s">
        <v>65</v>
      </c>
      <c r="WSB53" s="29" t="s">
        <v>70</v>
      </c>
      <c r="WSC53" s="30" t="e">
        <f>_xlfn.STDEV.S(#REF!)</f>
        <v>#REF!</v>
      </c>
      <c r="WSD53" s="29" t="s">
        <v>71</v>
      </c>
      <c r="WSE53" s="30" t="e">
        <f>_xlfn.STDEV.S(#REF!)</f>
        <v>#REF!</v>
      </c>
      <c r="WSH53" s="28" t="s">
        <v>64</v>
      </c>
      <c r="WSJ53" s="24">
        <f>-0.81*(24.4/3.6)</f>
        <v>-5.4899999999999993</v>
      </c>
      <c r="WSL53" s="25" t="s">
        <v>65</v>
      </c>
      <c r="WSR53" s="29" t="s">
        <v>70</v>
      </c>
      <c r="WSS53" s="30" t="e">
        <f>_xlfn.STDEV.S(#REF!)</f>
        <v>#REF!</v>
      </c>
      <c r="WST53" s="29" t="s">
        <v>71</v>
      </c>
      <c r="WSU53" s="30" t="e">
        <f>_xlfn.STDEV.S(#REF!)</f>
        <v>#REF!</v>
      </c>
      <c r="WSX53" s="28" t="s">
        <v>64</v>
      </c>
      <c r="WSZ53" s="24">
        <f>-0.81*(24.4/3.6)</f>
        <v>-5.4899999999999993</v>
      </c>
      <c r="WTB53" s="25" t="s">
        <v>65</v>
      </c>
      <c r="WTH53" s="29" t="s">
        <v>70</v>
      </c>
      <c r="WTI53" s="30" t="e">
        <f>_xlfn.STDEV.S(#REF!)</f>
        <v>#REF!</v>
      </c>
      <c r="WTJ53" s="29" t="s">
        <v>71</v>
      </c>
      <c r="WTK53" s="30" t="e">
        <f>_xlfn.STDEV.S(#REF!)</f>
        <v>#REF!</v>
      </c>
      <c r="WTN53" s="28" t="s">
        <v>64</v>
      </c>
      <c r="WTP53" s="24">
        <f>-0.81*(24.4/3.6)</f>
        <v>-5.4899999999999993</v>
      </c>
      <c r="WTR53" s="25" t="s">
        <v>65</v>
      </c>
      <c r="WTX53" s="29" t="s">
        <v>70</v>
      </c>
      <c r="WTY53" s="30" t="e">
        <f>_xlfn.STDEV.S(#REF!)</f>
        <v>#REF!</v>
      </c>
      <c r="WTZ53" s="29" t="s">
        <v>71</v>
      </c>
      <c r="WUA53" s="30" t="e">
        <f>_xlfn.STDEV.S(#REF!)</f>
        <v>#REF!</v>
      </c>
      <c r="WUD53" s="28" t="s">
        <v>64</v>
      </c>
      <c r="WUF53" s="24">
        <f>-0.81*(24.4/3.6)</f>
        <v>-5.4899999999999993</v>
      </c>
      <c r="WUH53" s="25" t="s">
        <v>65</v>
      </c>
      <c r="WUN53" s="29" t="s">
        <v>70</v>
      </c>
      <c r="WUO53" s="30" t="e">
        <f>_xlfn.STDEV.S(#REF!)</f>
        <v>#REF!</v>
      </c>
      <c r="WUP53" s="29" t="s">
        <v>71</v>
      </c>
      <c r="WUQ53" s="30" t="e">
        <f>_xlfn.STDEV.S(#REF!)</f>
        <v>#REF!</v>
      </c>
      <c r="WUT53" s="28" t="s">
        <v>64</v>
      </c>
      <c r="WUV53" s="24">
        <f>-0.81*(24.4/3.6)</f>
        <v>-5.4899999999999993</v>
      </c>
      <c r="WUX53" s="25" t="s">
        <v>65</v>
      </c>
      <c r="WVD53" s="29" t="s">
        <v>70</v>
      </c>
      <c r="WVE53" s="30" t="e">
        <f>_xlfn.STDEV.S(#REF!)</f>
        <v>#REF!</v>
      </c>
      <c r="WVF53" s="29" t="s">
        <v>71</v>
      </c>
      <c r="WVG53" s="30" t="e">
        <f>_xlfn.STDEV.S(#REF!)</f>
        <v>#REF!</v>
      </c>
      <c r="WVJ53" s="28" t="s">
        <v>64</v>
      </c>
      <c r="WVL53" s="24">
        <f>-0.81*(24.4/3.6)</f>
        <v>-5.4899999999999993</v>
      </c>
      <c r="WVN53" s="25" t="s">
        <v>65</v>
      </c>
      <c r="WVT53" s="29" t="s">
        <v>70</v>
      </c>
      <c r="WVU53" s="30" t="e">
        <f>_xlfn.STDEV.S(#REF!)</f>
        <v>#REF!</v>
      </c>
      <c r="WVV53" s="29" t="s">
        <v>71</v>
      </c>
      <c r="WVW53" s="30" t="e">
        <f>_xlfn.STDEV.S(#REF!)</f>
        <v>#REF!</v>
      </c>
      <c r="WVZ53" s="28" t="s">
        <v>64</v>
      </c>
      <c r="WWB53" s="24">
        <f>-0.81*(24.4/3.6)</f>
        <v>-5.4899999999999993</v>
      </c>
      <c r="WWD53" s="25" t="s">
        <v>65</v>
      </c>
      <c r="WWJ53" s="29" t="s">
        <v>70</v>
      </c>
      <c r="WWK53" s="30" t="e">
        <f>_xlfn.STDEV.S(#REF!)</f>
        <v>#REF!</v>
      </c>
      <c r="WWL53" s="29" t="s">
        <v>71</v>
      </c>
      <c r="WWM53" s="30" t="e">
        <f>_xlfn.STDEV.S(#REF!)</f>
        <v>#REF!</v>
      </c>
      <c r="WWP53" s="28" t="s">
        <v>64</v>
      </c>
      <c r="WWR53" s="24">
        <f>-0.81*(24.4/3.6)</f>
        <v>-5.4899999999999993</v>
      </c>
      <c r="WWT53" s="25" t="s">
        <v>65</v>
      </c>
      <c r="WWZ53" s="29" t="s">
        <v>70</v>
      </c>
      <c r="WXA53" s="30" t="e">
        <f>_xlfn.STDEV.S(#REF!)</f>
        <v>#REF!</v>
      </c>
      <c r="WXB53" s="29" t="s">
        <v>71</v>
      </c>
      <c r="WXC53" s="30" t="e">
        <f>_xlfn.STDEV.S(#REF!)</f>
        <v>#REF!</v>
      </c>
      <c r="WXF53" s="28" t="s">
        <v>64</v>
      </c>
      <c r="WXH53" s="24">
        <f>-0.81*(24.4/3.6)</f>
        <v>-5.4899999999999993</v>
      </c>
      <c r="WXJ53" s="25" t="s">
        <v>65</v>
      </c>
      <c r="WXP53" s="29" t="s">
        <v>70</v>
      </c>
      <c r="WXQ53" s="30" t="e">
        <f>_xlfn.STDEV.S(#REF!)</f>
        <v>#REF!</v>
      </c>
      <c r="WXR53" s="29" t="s">
        <v>71</v>
      </c>
      <c r="WXS53" s="30" t="e">
        <f>_xlfn.STDEV.S(#REF!)</f>
        <v>#REF!</v>
      </c>
      <c r="WXV53" s="28" t="s">
        <v>64</v>
      </c>
      <c r="WXX53" s="24">
        <f>-0.81*(24.4/3.6)</f>
        <v>-5.4899999999999993</v>
      </c>
      <c r="WXZ53" s="25" t="s">
        <v>65</v>
      </c>
      <c r="WYF53" s="29" t="s">
        <v>70</v>
      </c>
      <c r="WYG53" s="30" t="e">
        <f>_xlfn.STDEV.S(#REF!)</f>
        <v>#REF!</v>
      </c>
      <c r="WYH53" s="29" t="s">
        <v>71</v>
      </c>
      <c r="WYI53" s="30" t="e">
        <f>_xlfn.STDEV.S(#REF!)</f>
        <v>#REF!</v>
      </c>
      <c r="WYL53" s="28" t="s">
        <v>64</v>
      </c>
      <c r="WYN53" s="24">
        <f>-0.81*(24.4/3.6)</f>
        <v>-5.4899999999999993</v>
      </c>
      <c r="WYP53" s="25" t="s">
        <v>65</v>
      </c>
      <c r="WYV53" s="29" t="s">
        <v>70</v>
      </c>
      <c r="WYW53" s="30" t="e">
        <f>_xlfn.STDEV.S(#REF!)</f>
        <v>#REF!</v>
      </c>
      <c r="WYX53" s="29" t="s">
        <v>71</v>
      </c>
      <c r="WYY53" s="30" t="e">
        <f>_xlfn.STDEV.S(#REF!)</f>
        <v>#REF!</v>
      </c>
      <c r="WZB53" s="28" t="s">
        <v>64</v>
      </c>
      <c r="WZD53" s="24">
        <f>-0.81*(24.4/3.6)</f>
        <v>-5.4899999999999993</v>
      </c>
      <c r="WZF53" s="25" t="s">
        <v>65</v>
      </c>
      <c r="WZL53" s="29" t="s">
        <v>70</v>
      </c>
      <c r="WZM53" s="30" t="e">
        <f>_xlfn.STDEV.S(#REF!)</f>
        <v>#REF!</v>
      </c>
      <c r="WZN53" s="29" t="s">
        <v>71</v>
      </c>
      <c r="WZO53" s="30" t="e">
        <f>_xlfn.STDEV.S(#REF!)</f>
        <v>#REF!</v>
      </c>
      <c r="WZR53" s="28" t="s">
        <v>64</v>
      </c>
      <c r="WZT53" s="24">
        <f>-0.81*(24.4/3.6)</f>
        <v>-5.4899999999999993</v>
      </c>
      <c r="WZV53" s="25" t="s">
        <v>65</v>
      </c>
      <c r="XAB53" s="29" t="s">
        <v>70</v>
      </c>
      <c r="XAC53" s="30" t="e">
        <f>_xlfn.STDEV.S(#REF!)</f>
        <v>#REF!</v>
      </c>
      <c r="XAD53" s="29" t="s">
        <v>71</v>
      </c>
      <c r="XAE53" s="30" t="e">
        <f>_xlfn.STDEV.S(#REF!)</f>
        <v>#REF!</v>
      </c>
      <c r="XAH53" s="28" t="s">
        <v>64</v>
      </c>
      <c r="XAJ53" s="24">
        <f>-0.81*(24.4/3.6)</f>
        <v>-5.4899999999999993</v>
      </c>
      <c r="XAL53" s="25" t="s">
        <v>65</v>
      </c>
      <c r="XAR53" s="29" t="s">
        <v>70</v>
      </c>
      <c r="XAS53" s="30" t="e">
        <f>_xlfn.STDEV.S(#REF!)</f>
        <v>#REF!</v>
      </c>
      <c r="XAT53" s="29" t="s">
        <v>71</v>
      </c>
      <c r="XAU53" s="30" t="e">
        <f>_xlfn.STDEV.S(#REF!)</f>
        <v>#REF!</v>
      </c>
      <c r="XAX53" s="28" t="s">
        <v>64</v>
      </c>
      <c r="XAZ53" s="24">
        <f>-0.81*(24.4/3.6)</f>
        <v>-5.4899999999999993</v>
      </c>
      <c r="XBB53" s="25" t="s">
        <v>65</v>
      </c>
      <c r="XBH53" s="29" t="s">
        <v>70</v>
      </c>
      <c r="XBI53" s="30" t="e">
        <f>_xlfn.STDEV.S(#REF!)</f>
        <v>#REF!</v>
      </c>
      <c r="XBJ53" s="29" t="s">
        <v>71</v>
      </c>
      <c r="XBK53" s="30" t="e">
        <f>_xlfn.STDEV.S(#REF!)</f>
        <v>#REF!</v>
      </c>
      <c r="XBN53" s="28" t="s">
        <v>64</v>
      </c>
      <c r="XBP53" s="24">
        <f>-0.81*(24.4/3.6)</f>
        <v>-5.4899999999999993</v>
      </c>
      <c r="XBR53" s="25" t="s">
        <v>65</v>
      </c>
      <c r="XBX53" s="29" t="s">
        <v>70</v>
      </c>
      <c r="XBY53" s="30" t="e">
        <f>_xlfn.STDEV.S(#REF!)</f>
        <v>#REF!</v>
      </c>
      <c r="XBZ53" s="29" t="s">
        <v>71</v>
      </c>
      <c r="XCA53" s="30" t="e">
        <f>_xlfn.STDEV.S(#REF!)</f>
        <v>#REF!</v>
      </c>
      <c r="XCD53" s="28" t="s">
        <v>64</v>
      </c>
      <c r="XCF53" s="24">
        <f>-0.81*(24.4/3.6)</f>
        <v>-5.4899999999999993</v>
      </c>
      <c r="XCH53" s="25" t="s">
        <v>65</v>
      </c>
      <c r="XCN53" s="29" t="s">
        <v>70</v>
      </c>
      <c r="XCO53" s="30" t="e">
        <f>_xlfn.STDEV.S(#REF!)</f>
        <v>#REF!</v>
      </c>
      <c r="XCP53" s="29" t="s">
        <v>71</v>
      </c>
      <c r="XCQ53" s="30" t="e">
        <f>_xlfn.STDEV.S(#REF!)</f>
        <v>#REF!</v>
      </c>
      <c r="XCT53" s="28" t="s">
        <v>64</v>
      </c>
      <c r="XCV53" s="24">
        <f>-0.81*(24.4/3.6)</f>
        <v>-5.4899999999999993</v>
      </c>
      <c r="XCX53" s="25" t="s">
        <v>65</v>
      </c>
      <c r="XDD53" s="29" t="s">
        <v>70</v>
      </c>
      <c r="XDE53" s="30" t="e">
        <f>_xlfn.STDEV.S(#REF!)</f>
        <v>#REF!</v>
      </c>
      <c r="XDF53" s="29" t="s">
        <v>71</v>
      </c>
      <c r="XDG53" s="30" t="e">
        <f>_xlfn.STDEV.S(#REF!)</f>
        <v>#REF!</v>
      </c>
      <c r="XDJ53" s="28" t="s">
        <v>64</v>
      </c>
      <c r="XDL53" s="24">
        <f>-0.81*(24.4/3.6)</f>
        <v>-5.4899999999999993</v>
      </c>
      <c r="XDN53" s="25" t="s">
        <v>65</v>
      </c>
      <c r="XDT53" s="29" t="s">
        <v>70</v>
      </c>
      <c r="XDU53" s="30" t="e">
        <f>_xlfn.STDEV.S(#REF!)</f>
        <v>#REF!</v>
      </c>
      <c r="XDV53" s="29" t="s">
        <v>71</v>
      </c>
      <c r="XDW53" s="30" t="e">
        <f>_xlfn.STDEV.S(#REF!)</f>
        <v>#REF!</v>
      </c>
      <c r="XDZ53" s="28" t="s">
        <v>64</v>
      </c>
      <c r="XEB53" s="24">
        <f>-0.81*(24.4/3.6)</f>
        <v>-5.4899999999999993</v>
      </c>
      <c r="XED53" s="25" t="s">
        <v>65</v>
      </c>
      <c r="XEJ53" s="29" t="s">
        <v>70</v>
      </c>
      <c r="XEK53" s="30" t="e">
        <f>_xlfn.STDEV.S(#REF!)</f>
        <v>#REF!</v>
      </c>
      <c r="XEL53" s="29" t="s">
        <v>71</v>
      </c>
      <c r="XEM53" s="30" t="e">
        <f>_xlfn.STDEV.S(#REF!)</f>
        <v>#REF!</v>
      </c>
      <c r="XEP53" s="28" t="s">
        <v>64</v>
      </c>
      <c r="XER53" s="24">
        <f>-0.81*(24.4/3.6)</f>
        <v>-5.4899999999999993</v>
      </c>
      <c r="XET53" s="25" t="s">
        <v>65</v>
      </c>
      <c r="XEZ53" s="29" t="s">
        <v>70</v>
      </c>
      <c r="XFA53" s="30" t="e">
        <f>_xlfn.STDEV.S(#REF!)</f>
        <v>#REF!</v>
      </c>
      <c r="XFB53" s="29" t="s">
        <v>71</v>
      </c>
      <c r="XFC53" s="30" t="e">
        <f>_xlfn.STDEV.S(#REF!)</f>
        <v>#REF!</v>
      </c>
    </row>
    <row r="54" spans="1:1023 1026:2047 2050:3071 3074:4095 4098:5119 5122:6143 6146:7167 7170:8191 8194:9215 9218:10239 10242:11263 11266:12287 12290:13311 13314:14335 14338:15359 15362:16383" ht="21" x14ac:dyDescent="0.25">
      <c r="B54" s="28" t="s">
        <v>64</v>
      </c>
      <c r="D54" s="24">
        <f>-0.81*(24.4/3.6)</f>
        <v>-5.4899999999999993</v>
      </c>
      <c r="F54" s="25" t="s">
        <v>65</v>
      </c>
      <c r="K54" s="29" t="s">
        <v>70</v>
      </c>
      <c r="L54" s="30"/>
      <c r="M54" s="29" t="s">
        <v>71</v>
      </c>
      <c r="N54" s="30"/>
      <c r="Q54" s="28" t="s">
        <v>64</v>
      </c>
      <c r="R54" s="28"/>
      <c r="T54" s="24"/>
      <c r="V54" s="25"/>
      <c r="AB54" s="29"/>
      <c r="AC54" s="30"/>
      <c r="AD54" s="29"/>
      <c r="AE54" s="30"/>
      <c r="AH54" s="28"/>
      <c r="AJ54" s="24"/>
      <c r="AL54" s="25"/>
      <c r="AR54" s="29"/>
      <c r="AS54" s="30"/>
      <c r="AT54" s="29"/>
      <c r="AU54" s="30"/>
      <c r="AX54" s="28"/>
      <c r="AZ54" s="24"/>
      <c r="BB54" s="25"/>
      <c r="BH54" s="29"/>
      <c r="BI54" s="30"/>
      <c r="BJ54" s="29"/>
      <c r="BK54" s="30"/>
      <c r="BN54" s="28"/>
      <c r="BP54" s="24"/>
      <c r="BR54" s="25"/>
      <c r="BX54" s="29"/>
      <c r="BY54" s="30"/>
      <c r="BZ54" s="29"/>
      <c r="CA54" s="30"/>
      <c r="CD54" s="28"/>
      <c r="CF54" s="24"/>
      <c r="CH54" s="25"/>
      <c r="CN54" s="29"/>
      <c r="CO54" s="30"/>
      <c r="CP54" s="29"/>
      <c r="CQ54" s="30"/>
      <c r="CT54" s="28"/>
      <c r="CV54" s="24"/>
      <c r="CX54" s="25"/>
      <c r="DD54" s="29"/>
      <c r="DE54" s="30"/>
      <c r="DF54" s="29"/>
      <c r="DG54" s="30"/>
      <c r="DJ54" s="28"/>
      <c r="DL54" s="24"/>
      <c r="DN54" s="25"/>
      <c r="DT54" s="29"/>
      <c r="DU54" s="30"/>
      <c r="DV54" s="29"/>
      <c r="DW54" s="30"/>
      <c r="DZ54" s="28"/>
      <c r="EB54" s="24"/>
      <c r="ED54" s="25"/>
      <c r="EJ54" s="29"/>
      <c r="EK54" s="30"/>
      <c r="EL54" s="29"/>
      <c r="EM54" s="30"/>
      <c r="EP54" s="28"/>
      <c r="ER54" s="24"/>
      <c r="ET54" s="25"/>
      <c r="EZ54" s="29"/>
      <c r="FA54" s="30"/>
      <c r="FB54" s="29"/>
      <c r="FC54" s="30"/>
      <c r="FF54" s="28"/>
      <c r="FH54" s="24"/>
      <c r="FJ54" s="25"/>
      <c r="FP54" s="29"/>
      <c r="FQ54" s="30"/>
      <c r="FR54" s="29"/>
      <c r="FS54" s="30"/>
      <c r="FV54" s="28"/>
      <c r="FX54" s="24"/>
      <c r="FZ54" s="25"/>
      <c r="GF54" s="29"/>
      <c r="GG54" s="30"/>
      <c r="GH54" s="29"/>
      <c r="GI54" s="30"/>
      <c r="GL54" s="28"/>
      <c r="GN54" s="24"/>
      <c r="GP54" s="25"/>
      <c r="GV54" s="29"/>
      <c r="GW54" s="30"/>
      <c r="GX54" s="29"/>
      <c r="GY54" s="30"/>
      <c r="HB54" s="28"/>
      <c r="HD54" s="24"/>
      <c r="HF54" s="25"/>
      <c r="HL54" s="29"/>
      <c r="HM54" s="30"/>
      <c r="HN54" s="29"/>
      <c r="HO54" s="30"/>
      <c r="HR54" s="28"/>
      <c r="HT54" s="24"/>
      <c r="HV54" s="25"/>
      <c r="IB54" s="29"/>
      <c r="IC54" s="30"/>
      <c r="ID54" s="29"/>
      <c r="IE54" s="30"/>
      <c r="IH54" s="28"/>
      <c r="IJ54" s="24"/>
      <c r="IL54" s="25"/>
      <c r="IR54" s="29"/>
      <c r="IS54" s="30"/>
      <c r="IT54" s="29"/>
      <c r="IU54" s="30"/>
      <c r="IX54" s="28"/>
      <c r="IZ54" s="24"/>
      <c r="JB54" s="25"/>
      <c r="JH54" s="29"/>
      <c r="JI54" s="30"/>
      <c r="JJ54" s="29"/>
      <c r="JK54" s="30"/>
      <c r="JN54" s="28"/>
      <c r="JP54" s="24"/>
      <c r="JR54" s="25"/>
      <c r="JX54" s="29"/>
      <c r="JY54" s="30"/>
      <c r="JZ54" s="29"/>
      <c r="KA54" s="30"/>
      <c r="KD54" s="28"/>
      <c r="KF54" s="24"/>
      <c r="KH54" s="25"/>
      <c r="KN54" s="29"/>
      <c r="KO54" s="30"/>
      <c r="KP54" s="29"/>
      <c r="KQ54" s="30"/>
      <c r="KT54" s="28"/>
      <c r="KV54" s="24"/>
      <c r="KX54" s="25"/>
      <c r="LD54" s="29"/>
      <c r="LE54" s="30"/>
      <c r="LF54" s="29"/>
      <c r="LG54" s="30"/>
      <c r="LJ54" s="28"/>
      <c r="LL54" s="24"/>
      <c r="LN54" s="25"/>
      <c r="LT54" s="29"/>
      <c r="LU54" s="30"/>
      <c r="LV54" s="29"/>
      <c r="LW54" s="30"/>
      <c r="LZ54" s="28"/>
      <c r="MB54" s="24"/>
      <c r="MD54" s="25"/>
      <c r="MJ54" s="29"/>
      <c r="MK54" s="30"/>
      <c r="ML54" s="29"/>
      <c r="MM54" s="30"/>
      <c r="MP54" s="28"/>
      <c r="MR54" s="24"/>
      <c r="MT54" s="25"/>
      <c r="MZ54" s="29"/>
      <c r="NA54" s="30"/>
      <c r="NB54" s="29"/>
      <c r="NC54" s="30"/>
      <c r="NF54" s="28"/>
      <c r="NH54" s="24"/>
      <c r="NJ54" s="25"/>
      <c r="NP54" s="29"/>
      <c r="NQ54" s="30"/>
      <c r="NR54" s="29"/>
      <c r="NS54" s="30"/>
      <c r="NV54" s="28"/>
      <c r="NX54" s="24"/>
      <c r="NZ54" s="25"/>
      <c r="OF54" s="29"/>
      <c r="OG54" s="30"/>
      <c r="OH54" s="29"/>
      <c r="OI54" s="30"/>
      <c r="OL54" s="28"/>
      <c r="ON54" s="24"/>
      <c r="OP54" s="25"/>
      <c r="OV54" s="29"/>
      <c r="OW54" s="30"/>
      <c r="OX54" s="29"/>
      <c r="OY54" s="30"/>
      <c r="PB54" s="28"/>
      <c r="PD54" s="24"/>
      <c r="PF54" s="25"/>
      <c r="PL54" s="29"/>
      <c r="PM54" s="30"/>
      <c r="PN54" s="29"/>
      <c r="PO54" s="30"/>
      <c r="PR54" s="28"/>
      <c r="PT54" s="24"/>
      <c r="PV54" s="25"/>
      <c r="QB54" s="29"/>
      <c r="QC54" s="30"/>
      <c r="QD54" s="29"/>
      <c r="QE54" s="30"/>
      <c r="QH54" s="28"/>
      <c r="QJ54" s="24"/>
      <c r="QL54" s="25"/>
      <c r="QR54" s="29"/>
      <c r="QS54" s="30"/>
      <c r="QT54" s="29"/>
      <c r="QU54" s="30"/>
      <c r="QX54" s="28"/>
      <c r="QZ54" s="24"/>
      <c r="RB54" s="25"/>
      <c r="RH54" s="29"/>
      <c r="RI54" s="30"/>
      <c r="RJ54" s="29"/>
      <c r="RK54" s="30"/>
      <c r="RN54" s="28"/>
      <c r="RP54" s="24"/>
      <c r="RR54" s="25"/>
      <c r="RX54" s="29"/>
      <c r="RY54" s="30"/>
      <c r="RZ54" s="29"/>
      <c r="SA54" s="30"/>
      <c r="SD54" s="28"/>
      <c r="SF54" s="24"/>
      <c r="SH54" s="25"/>
      <c r="SN54" s="29"/>
      <c r="SO54" s="30"/>
      <c r="SP54" s="29"/>
      <c r="SQ54" s="30"/>
      <c r="ST54" s="28"/>
      <c r="SV54" s="24"/>
      <c r="SX54" s="25"/>
      <c r="TD54" s="29"/>
      <c r="TE54" s="30"/>
      <c r="TF54" s="29"/>
      <c r="TG54" s="30"/>
      <c r="TJ54" s="28"/>
      <c r="TL54" s="24"/>
      <c r="TN54" s="25"/>
      <c r="TT54" s="29"/>
      <c r="TU54" s="30"/>
      <c r="TV54" s="29"/>
      <c r="TW54" s="30"/>
      <c r="TZ54" s="28"/>
      <c r="UB54" s="24"/>
      <c r="UD54" s="25"/>
      <c r="UJ54" s="29"/>
      <c r="UK54" s="30"/>
      <c r="UL54" s="29"/>
      <c r="UM54" s="30"/>
      <c r="UP54" s="28"/>
      <c r="UR54" s="24"/>
      <c r="UT54" s="25"/>
      <c r="UZ54" s="29"/>
      <c r="VA54" s="30"/>
      <c r="VB54" s="29"/>
      <c r="VC54" s="30"/>
      <c r="VF54" s="28"/>
      <c r="VH54" s="24"/>
      <c r="VJ54" s="25"/>
      <c r="VP54" s="29"/>
      <c r="VQ54" s="30"/>
      <c r="VR54" s="29"/>
      <c r="VS54" s="30"/>
      <c r="VV54" s="28"/>
      <c r="VX54" s="24"/>
      <c r="VZ54" s="25"/>
      <c r="WF54" s="29"/>
      <c r="WG54" s="30"/>
      <c r="WH54" s="29"/>
      <c r="WI54" s="30"/>
      <c r="WL54" s="28"/>
      <c r="WN54" s="24"/>
      <c r="WP54" s="25"/>
      <c r="WV54" s="29"/>
      <c r="WW54" s="30"/>
      <c r="WX54" s="29"/>
      <c r="WY54" s="30"/>
      <c r="XB54" s="28"/>
      <c r="XD54" s="24"/>
      <c r="XF54" s="25"/>
      <c r="XL54" s="29"/>
      <c r="XM54" s="30"/>
      <c r="XN54" s="29"/>
      <c r="XO54" s="30"/>
      <c r="XR54" s="28"/>
      <c r="XT54" s="24"/>
      <c r="XV54" s="25"/>
      <c r="YB54" s="29"/>
      <c r="YC54" s="30"/>
      <c r="YD54" s="29"/>
      <c r="YE54" s="30"/>
      <c r="YH54" s="28"/>
      <c r="YJ54" s="24"/>
      <c r="YL54" s="25"/>
      <c r="YR54" s="29"/>
      <c r="YS54" s="30"/>
      <c r="YT54" s="29"/>
      <c r="YU54" s="30"/>
      <c r="YX54" s="28"/>
      <c r="YZ54" s="24"/>
      <c r="ZB54" s="25"/>
      <c r="ZH54" s="29"/>
      <c r="ZI54" s="30"/>
      <c r="ZJ54" s="29"/>
      <c r="ZK54" s="30"/>
      <c r="ZN54" s="28"/>
      <c r="ZP54" s="24"/>
      <c r="ZR54" s="25"/>
      <c r="ZX54" s="29"/>
      <c r="ZY54" s="30"/>
      <c r="ZZ54" s="29"/>
      <c r="AAA54" s="30"/>
      <c r="AAD54" s="28"/>
      <c r="AAF54" s="24"/>
      <c r="AAH54" s="25"/>
      <c r="AAN54" s="29"/>
      <c r="AAO54" s="30"/>
      <c r="AAP54" s="29"/>
      <c r="AAQ54" s="30"/>
      <c r="AAT54" s="28"/>
      <c r="AAV54" s="24"/>
      <c r="AAX54" s="25"/>
      <c r="ABD54" s="29"/>
      <c r="ABE54" s="30"/>
      <c r="ABF54" s="29"/>
      <c r="ABG54" s="30"/>
      <c r="ABJ54" s="28"/>
      <c r="ABL54" s="24"/>
      <c r="ABN54" s="25"/>
      <c r="ABT54" s="29"/>
      <c r="ABU54" s="30"/>
      <c r="ABV54" s="29"/>
      <c r="ABW54" s="30"/>
      <c r="ABZ54" s="28"/>
      <c r="ACB54" s="24"/>
      <c r="ACD54" s="25"/>
      <c r="ACJ54" s="29"/>
      <c r="ACK54" s="30"/>
      <c r="ACL54" s="29"/>
      <c r="ACM54" s="30"/>
      <c r="ACP54" s="28"/>
      <c r="ACR54" s="24"/>
      <c r="ACT54" s="25"/>
      <c r="ACZ54" s="29"/>
      <c r="ADA54" s="30"/>
      <c r="ADB54" s="29"/>
      <c r="ADC54" s="30"/>
      <c r="ADF54" s="28"/>
      <c r="ADH54" s="24"/>
      <c r="ADJ54" s="25"/>
      <c r="ADP54" s="29"/>
      <c r="ADQ54" s="30"/>
      <c r="ADR54" s="29"/>
      <c r="ADS54" s="30"/>
      <c r="ADV54" s="28"/>
      <c r="ADX54" s="24"/>
      <c r="ADZ54" s="25"/>
      <c r="AEF54" s="29"/>
      <c r="AEG54" s="30"/>
      <c r="AEH54" s="29"/>
      <c r="AEI54" s="30"/>
      <c r="AEL54" s="28"/>
      <c r="AEN54" s="24"/>
      <c r="AEP54" s="25"/>
      <c r="AEV54" s="29"/>
      <c r="AEW54" s="30"/>
      <c r="AEX54" s="29"/>
      <c r="AEY54" s="30"/>
      <c r="AFB54" s="28"/>
      <c r="AFD54" s="24"/>
      <c r="AFF54" s="25"/>
      <c r="AFL54" s="29"/>
      <c r="AFM54" s="30"/>
      <c r="AFN54" s="29"/>
      <c r="AFO54" s="30"/>
      <c r="AFR54" s="28"/>
      <c r="AFT54" s="24"/>
      <c r="AFV54" s="25"/>
      <c r="AGB54" s="29"/>
      <c r="AGC54" s="30"/>
      <c r="AGD54" s="29"/>
      <c r="AGE54" s="30"/>
      <c r="AGH54" s="28"/>
      <c r="AGJ54" s="24"/>
      <c r="AGL54" s="25"/>
      <c r="AGR54" s="29"/>
      <c r="AGS54" s="30"/>
      <c r="AGT54" s="29"/>
      <c r="AGU54" s="30"/>
      <c r="AGX54" s="28"/>
      <c r="AGZ54" s="24"/>
      <c r="AHB54" s="25"/>
      <c r="AHH54" s="29"/>
      <c r="AHI54" s="30"/>
      <c r="AHJ54" s="29"/>
      <c r="AHK54" s="30"/>
      <c r="AHN54" s="28"/>
      <c r="AHP54" s="24"/>
      <c r="AHR54" s="25"/>
      <c r="AHX54" s="29"/>
      <c r="AHY54" s="30"/>
      <c r="AHZ54" s="29"/>
      <c r="AIA54" s="30"/>
      <c r="AID54" s="28"/>
      <c r="AIF54" s="24"/>
      <c r="AIH54" s="25"/>
      <c r="AIN54" s="29"/>
      <c r="AIO54" s="30"/>
      <c r="AIP54" s="29"/>
      <c r="AIQ54" s="30"/>
      <c r="AIT54" s="28"/>
      <c r="AIV54" s="24"/>
      <c r="AIX54" s="25"/>
      <c r="AJD54" s="29"/>
      <c r="AJE54" s="30"/>
      <c r="AJF54" s="29"/>
      <c r="AJG54" s="30"/>
      <c r="AJJ54" s="28"/>
      <c r="AJL54" s="24"/>
      <c r="AJN54" s="25"/>
      <c r="AJT54" s="29"/>
      <c r="AJU54" s="30"/>
      <c r="AJV54" s="29"/>
      <c r="AJW54" s="30"/>
      <c r="AJZ54" s="28"/>
      <c r="AKB54" s="24"/>
      <c r="AKD54" s="25"/>
      <c r="AKJ54" s="29"/>
      <c r="AKK54" s="30"/>
      <c r="AKL54" s="29"/>
      <c r="AKM54" s="30"/>
      <c r="AKP54" s="28"/>
      <c r="AKR54" s="24"/>
      <c r="AKT54" s="25"/>
      <c r="AKZ54" s="29"/>
      <c r="ALA54" s="30"/>
      <c r="ALB54" s="29"/>
      <c r="ALC54" s="30"/>
      <c r="ALF54" s="28"/>
      <c r="ALH54" s="24"/>
      <c r="ALJ54" s="25"/>
      <c r="ALP54" s="29"/>
      <c r="ALQ54" s="30"/>
      <c r="ALR54" s="29"/>
      <c r="ALS54" s="30"/>
      <c r="ALV54" s="28"/>
      <c r="ALX54" s="24"/>
      <c r="ALZ54" s="25"/>
      <c r="AMF54" s="29"/>
      <c r="AMG54" s="30"/>
      <c r="AMH54" s="29"/>
      <c r="AMI54" s="30"/>
      <c r="AML54" s="28"/>
      <c r="AMN54" s="24"/>
      <c r="AMP54" s="25"/>
      <c r="AMV54" s="29"/>
      <c r="AMW54" s="30"/>
      <c r="AMX54" s="29"/>
      <c r="AMY54" s="30"/>
      <c r="ANB54" s="28"/>
      <c r="AND54" s="24"/>
      <c r="ANF54" s="25"/>
      <c r="ANL54" s="29"/>
      <c r="ANM54" s="30"/>
      <c r="ANN54" s="29"/>
      <c r="ANO54" s="30"/>
      <c r="ANR54" s="28"/>
      <c r="ANT54" s="24"/>
      <c r="ANV54" s="25"/>
      <c r="AOB54" s="29"/>
      <c r="AOC54" s="30"/>
      <c r="AOD54" s="29"/>
      <c r="AOE54" s="30"/>
      <c r="AOH54" s="28"/>
      <c r="AOJ54" s="24"/>
      <c r="AOL54" s="25"/>
      <c r="AOR54" s="29"/>
      <c r="AOS54" s="30"/>
      <c r="AOT54" s="29"/>
      <c r="AOU54" s="30"/>
      <c r="AOX54" s="28"/>
      <c r="AOZ54" s="24"/>
      <c r="APB54" s="25"/>
      <c r="APH54" s="29"/>
      <c r="API54" s="30"/>
      <c r="APJ54" s="29"/>
      <c r="APK54" s="30"/>
      <c r="APN54" s="28"/>
      <c r="APP54" s="24"/>
      <c r="APR54" s="25"/>
      <c r="APX54" s="29"/>
      <c r="APY54" s="30"/>
      <c r="APZ54" s="29"/>
      <c r="AQA54" s="30"/>
      <c r="AQD54" s="28"/>
      <c r="AQF54" s="24"/>
      <c r="AQH54" s="25"/>
      <c r="AQN54" s="29"/>
      <c r="AQO54" s="30"/>
      <c r="AQP54" s="29"/>
      <c r="AQQ54" s="30"/>
      <c r="AQT54" s="28"/>
      <c r="AQV54" s="24"/>
      <c r="AQX54" s="25"/>
      <c r="ARD54" s="29"/>
      <c r="ARE54" s="30"/>
      <c r="ARF54" s="29"/>
      <c r="ARG54" s="30"/>
      <c r="ARJ54" s="28"/>
      <c r="ARL54" s="24"/>
      <c r="ARN54" s="25"/>
      <c r="ART54" s="29"/>
      <c r="ARU54" s="30"/>
      <c r="ARV54" s="29"/>
      <c r="ARW54" s="30"/>
      <c r="ARZ54" s="28"/>
      <c r="ASB54" s="24"/>
      <c r="ASD54" s="25"/>
      <c r="ASJ54" s="29"/>
      <c r="ASK54" s="30"/>
      <c r="ASL54" s="29"/>
      <c r="ASM54" s="30"/>
      <c r="ASP54" s="28"/>
      <c r="ASR54" s="24"/>
      <c r="AST54" s="25"/>
      <c r="ASZ54" s="29"/>
      <c r="ATA54" s="30"/>
      <c r="ATB54" s="29"/>
      <c r="ATC54" s="30"/>
      <c r="ATF54" s="28"/>
      <c r="ATH54" s="24"/>
      <c r="ATJ54" s="25"/>
      <c r="ATP54" s="29"/>
      <c r="ATQ54" s="30"/>
      <c r="ATR54" s="29"/>
      <c r="ATS54" s="30"/>
      <c r="ATV54" s="28"/>
      <c r="ATX54" s="24"/>
      <c r="ATZ54" s="25"/>
      <c r="AUF54" s="29"/>
      <c r="AUG54" s="30"/>
      <c r="AUH54" s="29"/>
      <c r="AUI54" s="30"/>
      <c r="AUL54" s="28"/>
      <c r="AUN54" s="24"/>
      <c r="AUP54" s="25"/>
      <c r="AUV54" s="29"/>
      <c r="AUW54" s="30"/>
      <c r="AUX54" s="29"/>
      <c r="AUY54" s="30"/>
      <c r="AVB54" s="28"/>
      <c r="AVD54" s="24"/>
      <c r="AVF54" s="25"/>
      <c r="AVL54" s="29"/>
      <c r="AVM54" s="30"/>
      <c r="AVN54" s="29"/>
      <c r="AVO54" s="30"/>
      <c r="AVR54" s="28"/>
      <c r="AVT54" s="24"/>
      <c r="AVV54" s="25"/>
      <c r="AWB54" s="29"/>
      <c r="AWC54" s="30"/>
      <c r="AWD54" s="29"/>
      <c r="AWE54" s="30"/>
      <c r="AWH54" s="28"/>
      <c r="AWJ54" s="24"/>
      <c r="AWL54" s="25"/>
      <c r="AWR54" s="29"/>
      <c r="AWS54" s="30"/>
      <c r="AWT54" s="29"/>
      <c r="AWU54" s="30"/>
      <c r="AWX54" s="28"/>
      <c r="AWZ54" s="24"/>
      <c r="AXB54" s="25"/>
      <c r="AXH54" s="29"/>
      <c r="AXI54" s="30"/>
      <c r="AXJ54" s="29"/>
      <c r="AXK54" s="30"/>
      <c r="AXN54" s="28"/>
      <c r="AXP54" s="24"/>
      <c r="AXR54" s="25"/>
      <c r="AXX54" s="29"/>
      <c r="AXY54" s="30"/>
      <c r="AXZ54" s="29"/>
      <c r="AYA54" s="30"/>
      <c r="AYD54" s="28"/>
      <c r="AYF54" s="24"/>
      <c r="AYH54" s="25"/>
      <c r="AYN54" s="29"/>
      <c r="AYO54" s="30"/>
      <c r="AYP54" s="29"/>
      <c r="AYQ54" s="30"/>
      <c r="AYT54" s="28"/>
      <c r="AYV54" s="24"/>
      <c r="AYX54" s="25"/>
      <c r="AZD54" s="29"/>
      <c r="AZE54" s="30"/>
      <c r="AZF54" s="29"/>
      <c r="AZG54" s="30"/>
      <c r="AZJ54" s="28"/>
      <c r="AZL54" s="24"/>
      <c r="AZN54" s="25"/>
      <c r="AZT54" s="29"/>
      <c r="AZU54" s="30"/>
      <c r="AZV54" s="29"/>
      <c r="AZW54" s="30"/>
      <c r="AZZ54" s="28"/>
      <c r="BAB54" s="24"/>
      <c r="BAD54" s="25"/>
      <c r="BAJ54" s="29"/>
      <c r="BAK54" s="30"/>
      <c r="BAL54" s="29"/>
      <c r="BAM54" s="30"/>
      <c r="BAP54" s="28"/>
      <c r="BAR54" s="24"/>
      <c r="BAT54" s="25"/>
      <c r="BAZ54" s="29"/>
      <c r="BBA54" s="30"/>
      <c r="BBB54" s="29"/>
      <c r="BBC54" s="30"/>
      <c r="BBF54" s="28"/>
      <c r="BBH54" s="24"/>
      <c r="BBJ54" s="25"/>
      <c r="BBP54" s="29"/>
      <c r="BBQ54" s="30"/>
      <c r="BBR54" s="29"/>
      <c r="BBS54" s="30"/>
      <c r="BBV54" s="28"/>
      <c r="BBX54" s="24"/>
      <c r="BBZ54" s="25"/>
      <c r="BCF54" s="29"/>
      <c r="BCG54" s="30"/>
      <c r="BCH54" s="29"/>
      <c r="BCI54" s="30"/>
      <c r="BCL54" s="28"/>
      <c r="BCN54" s="24"/>
      <c r="BCP54" s="25"/>
      <c r="BCV54" s="29"/>
      <c r="BCW54" s="30"/>
      <c r="BCX54" s="29"/>
      <c r="BCY54" s="30"/>
      <c r="BDB54" s="28"/>
      <c r="BDD54" s="24"/>
      <c r="BDF54" s="25"/>
      <c r="BDL54" s="29"/>
      <c r="BDM54" s="30"/>
      <c r="BDN54" s="29"/>
      <c r="BDO54" s="30"/>
      <c r="BDR54" s="28"/>
      <c r="BDT54" s="24"/>
      <c r="BDV54" s="25"/>
      <c r="BEB54" s="29"/>
      <c r="BEC54" s="30"/>
      <c r="BED54" s="29"/>
      <c r="BEE54" s="30"/>
      <c r="BEH54" s="28"/>
      <c r="BEJ54" s="24"/>
      <c r="BEL54" s="25"/>
      <c r="BER54" s="29"/>
      <c r="BES54" s="30"/>
      <c r="BET54" s="29"/>
      <c r="BEU54" s="30"/>
      <c r="BEX54" s="28"/>
      <c r="BEZ54" s="24"/>
      <c r="BFB54" s="25"/>
      <c r="BFH54" s="29"/>
      <c r="BFI54" s="30"/>
      <c r="BFJ54" s="29"/>
      <c r="BFK54" s="30"/>
      <c r="BFN54" s="28"/>
      <c r="BFP54" s="24"/>
      <c r="BFR54" s="25"/>
      <c r="BFX54" s="29"/>
      <c r="BFY54" s="30"/>
      <c r="BFZ54" s="29"/>
      <c r="BGA54" s="30"/>
      <c r="BGD54" s="28"/>
      <c r="BGF54" s="24"/>
      <c r="BGH54" s="25"/>
      <c r="BGN54" s="29"/>
      <c r="BGO54" s="30"/>
      <c r="BGP54" s="29"/>
      <c r="BGQ54" s="30"/>
      <c r="BGT54" s="28"/>
      <c r="BGV54" s="24"/>
      <c r="BGX54" s="25"/>
      <c r="BHD54" s="29"/>
      <c r="BHE54" s="30"/>
      <c r="BHF54" s="29"/>
      <c r="BHG54" s="30"/>
      <c r="BHJ54" s="28"/>
      <c r="BHL54" s="24"/>
      <c r="BHN54" s="25"/>
      <c r="BHT54" s="29"/>
      <c r="BHU54" s="30"/>
      <c r="BHV54" s="29"/>
      <c r="BHW54" s="30"/>
      <c r="BHZ54" s="28"/>
      <c r="BIB54" s="24"/>
      <c r="BID54" s="25"/>
      <c r="BIJ54" s="29"/>
      <c r="BIK54" s="30"/>
      <c r="BIL54" s="29"/>
      <c r="BIM54" s="30"/>
      <c r="BIP54" s="28"/>
      <c r="BIR54" s="24"/>
      <c r="BIT54" s="25"/>
      <c r="BIZ54" s="29"/>
      <c r="BJA54" s="30"/>
      <c r="BJB54" s="29"/>
      <c r="BJC54" s="30"/>
      <c r="BJF54" s="28"/>
      <c r="BJH54" s="24"/>
      <c r="BJJ54" s="25"/>
      <c r="BJP54" s="29"/>
      <c r="BJQ54" s="30"/>
      <c r="BJR54" s="29"/>
      <c r="BJS54" s="30"/>
      <c r="BJV54" s="28"/>
      <c r="BJX54" s="24"/>
      <c r="BJZ54" s="25"/>
      <c r="BKF54" s="29"/>
      <c r="BKG54" s="30"/>
      <c r="BKH54" s="29"/>
      <c r="BKI54" s="30"/>
      <c r="BKL54" s="28"/>
      <c r="BKN54" s="24"/>
      <c r="BKP54" s="25"/>
      <c r="BKV54" s="29"/>
      <c r="BKW54" s="30"/>
      <c r="BKX54" s="29"/>
      <c r="BKY54" s="30"/>
      <c r="BLB54" s="28"/>
      <c r="BLD54" s="24"/>
      <c r="BLF54" s="25"/>
      <c r="BLL54" s="29"/>
      <c r="BLM54" s="30"/>
      <c r="BLN54" s="29"/>
      <c r="BLO54" s="30"/>
      <c r="BLR54" s="28"/>
      <c r="BLT54" s="24"/>
      <c r="BLV54" s="25"/>
      <c r="BMB54" s="29"/>
      <c r="BMC54" s="30"/>
      <c r="BMD54" s="29"/>
      <c r="BME54" s="30"/>
      <c r="BMH54" s="28"/>
      <c r="BMJ54" s="24"/>
      <c r="BML54" s="25"/>
      <c r="BMR54" s="29"/>
      <c r="BMS54" s="30"/>
      <c r="BMT54" s="29"/>
      <c r="BMU54" s="30"/>
      <c r="BMX54" s="28"/>
      <c r="BMZ54" s="24"/>
      <c r="BNB54" s="25"/>
      <c r="BNH54" s="29"/>
      <c r="BNI54" s="30"/>
      <c r="BNJ54" s="29"/>
      <c r="BNK54" s="30"/>
      <c r="BNN54" s="28"/>
      <c r="BNP54" s="24"/>
      <c r="BNR54" s="25"/>
      <c r="BNX54" s="29"/>
      <c r="BNY54" s="30"/>
      <c r="BNZ54" s="29"/>
      <c r="BOA54" s="30"/>
      <c r="BOD54" s="28"/>
      <c r="BOF54" s="24"/>
      <c r="BOH54" s="25"/>
      <c r="BON54" s="29"/>
      <c r="BOO54" s="30"/>
      <c r="BOP54" s="29"/>
      <c r="BOQ54" s="30"/>
      <c r="BOT54" s="28"/>
      <c r="BOV54" s="24"/>
      <c r="BOX54" s="25"/>
      <c r="BPD54" s="29"/>
      <c r="BPE54" s="30"/>
      <c r="BPF54" s="29"/>
      <c r="BPG54" s="30"/>
      <c r="BPJ54" s="28"/>
      <c r="BPL54" s="24"/>
      <c r="BPN54" s="25"/>
      <c r="BPT54" s="29"/>
      <c r="BPU54" s="30"/>
      <c r="BPV54" s="29"/>
      <c r="BPW54" s="30"/>
      <c r="BPZ54" s="28"/>
      <c r="BQB54" s="24"/>
      <c r="BQD54" s="25"/>
      <c r="BQJ54" s="29"/>
      <c r="BQK54" s="30"/>
      <c r="BQL54" s="29"/>
      <c r="BQM54" s="30"/>
      <c r="BQP54" s="28"/>
      <c r="BQR54" s="24"/>
      <c r="BQT54" s="25"/>
      <c r="BQZ54" s="29"/>
      <c r="BRA54" s="30"/>
      <c r="BRB54" s="29"/>
      <c r="BRC54" s="30"/>
      <c r="BRF54" s="28"/>
      <c r="BRH54" s="24"/>
      <c r="BRJ54" s="25"/>
      <c r="BRP54" s="29"/>
      <c r="BRQ54" s="30"/>
      <c r="BRR54" s="29"/>
      <c r="BRS54" s="30"/>
      <c r="BRV54" s="28"/>
      <c r="BRX54" s="24"/>
      <c r="BRZ54" s="25"/>
      <c r="BSF54" s="29"/>
      <c r="BSG54" s="30"/>
      <c r="BSH54" s="29"/>
      <c r="BSI54" s="30"/>
      <c r="BSL54" s="28"/>
      <c r="BSN54" s="24"/>
      <c r="BSP54" s="25"/>
      <c r="BSV54" s="29"/>
      <c r="BSW54" s="30"/>
      <c r="BSX54" s="29"/>
      <c r="BSY54" s="30"/>
      <c r="BTB54" s="28"/>
      <c r="BTD54" s="24"/>
      <c r="BTF54" s="25"/>
      <c r="BTL54" s="29"/>
      <c r="BTM54" s="30"/>
      <c r="BTN54" s="29"/>
      <c r="BTO54" s="30"/>
      <c r="BTR54" s="28"/>
      <c r="BTT54" s="24"/>
      <c r="BTV54" s="25"/>
      <c r="BUB54" s="29"/>
      <c r="BUC54" s="30"/>
      <c r="BUD54" s="29"/>
      <c r="BUE54" s="30"/>
      <c r="BUH54" s="28"/>
      <c r="BUJ54" s="24"/>
      <c r="BUL54" s="25"/>
      <c r="BUR54" s="29"/>
      <c r="BUS54" s="30"/>
      <c r="BUT54" s="29"/>
      <c r="BUU54" s="30"/>
      <c r="BUX54" s="28"/>
      <c r="BUZ54" s="24"/>
      <c r="BVB54" s="25"/>
      <c r="BVH54" s="29"/>
      <c r="BVI54" s="30"/>
      <c r="BVJ54" s="29"/>
      <c r="BVK54" s="30"/>
      <c r="BVN54" s="28"/>
      <c r="BVP54" s="24"/>
      <c r="BVR54" s="25"/>
      <c r="BVX54" s="29"/>
      <c r="BVY54" s="30"/>
      <c r="BVZ54" s="29"/>
      <c r="BWA54" s="30"/>
      <c r="BWD54" s="28"/>
      <c r="BWF54" s="24"/>
      <c r="BWH54" s="25"/>
      <c r="BWN54" s="29"/>
      <c r="BWO54" s="30"/>
      <c r="BWP54" s="29"/>
      <c r="BWQ54" s="30"/>
      <c r="BWT54" s="28"/>
      <c r="BWV54" s="24"/>
      <c r="BWX54" s="25"/>
      <c r="BXD54" s="29"/>
      <c r="BXE54" s="30"/>
      <c r="BXF54" s="29"/>
      <c r="BXG54" s="30"/>
      <c r="BXJ54" s="28"/>
      <c r="BXL54" s="24"/>
      <c r="BXN54" s="25"/>
      <c r="BXT54" s="29"/>
      <c r="BXU54" s="30"/>
      <c r="BXV54" s="29"/>
      <c r="BXW54" s="30"/>
      <c r="BXZ54" s="28"/>
      <c r="BYB54" s="24"/>
      <c r="BYD54" s="25"/>
      <c r="BYJ54" s="29"/>
      <c r="BYK54" s="30"/>
      <c r="BYL54" s="29"/>
      <c r="BYM54" s="30"/>
      <c r="BYP54" s="28"/>
      <c r="BYR54" s="24"/>
      <c r="BYT54" s="25"/>
      <c r="BYZ54" s="29"/>
      <c r="BZA54" s="30"/>
      <c r="BZB54" s="29"/>
      <c r="BZC54" s="30"/>
      <c r="BZF54" s="28"/>
      <c r="BZH54" s="24"/>
      <c r="BZJ54" s="25"/>
      <c r="BZP54" s="29"/>
      <c r="BZQ54" s="30"/>
      <c r="BZR54" s="29"/>
      <c r="BZS54" s="30"/>
      <c r="BZV54" s="28"/>
      <c r="BZX54" s="24"/>
      <c r="BZZ54" s="25"/>
      <c r="CAF54" s="29"/>
      <c r="CAG54" s="30"/>
      <c r="CAH54" s="29"/>
      <c r="CAI54" s="30"/>
      <c r="CAL54" s="28"/>
      <c r="CAN54" s="24"/>
      <c r="CAP54" s="25"/>
      <c r="CAV54" s="29"/>
      <c r="CAW54" s="30"/>
      <c r="CAX54" s="29"/>
      <c r="CAY54" s="30"/>
      <c r="CBB54" s="28"/>
      <c r="CBD54" s="24"/>
      <c r="CBF54" s="25"/>
      <c r="CBL54" s="29"/>
      <c r="CBM54" s="30"/>
      <c r="CBN54" s="29"/>
      <c r="CBO54" s="30"/>
      <c r="CBR54" s="28"/>
      <c r="CBT54" s="24"/>
      <c r="CBV54" s="25"/>
      <c r="CCB54" s="29"/>
      <c r="CCC54" s="30"/>
      <c r="CCD54" s="29"/>
      <c r="CCE54" s="30"/>
      <c r="CCH54" s="28"/>
      <c r="CCJ54" s="24"/>
      <c r="CCL54" s="25"/>
      <c r="CCR54" s="29"/>
      <c r="CCS54" s="30"/>
      <c r="CCT54" s="29"/>
      <c r="CCU54" s="30"/>
      <c r="CCX54" s="28"/>
      <c r="CCZ54" s="24"/>
      <c r="CDB54" s="25"/>
      <c r="CDH54" s="29"/>
      <c r="CDI54" s="30"/>
      <c r="CDJ54" s="29"/>
      <c r="CDK54" s="30"/>
      <c r="CDN54" s="28"/>
      <c r="CDP54" s="24"/>
      <c r="CDR54" s="25"/>
      <c r="CDX54" s="29"/>
      <c r="CDY54" s="30"/>
      <c r="CDZ54" s="29"/>
      <c r="CEA54" s="30"/>
      <c r="CED54" s="28"/>
      <c r="CEF54" s="24"/>
      <c r="CEH54" s="25"/>
      <c r="CEN54" s="29"/>
      <c r="CEO54" s="30"/>
      <c r="CEP54" s="29"/>
      <c r="CEQ54" s="30"/>
      <c r="CET54" s="28"/>
      <c r="CEV54" s="24"/>
      <c r="CEX54" s="25"/>
      <c r="CFD54" s="29"/>
      <c r="CFE54" s="30"/>
      <c r="CFF54" s="29"/>
      <c r="CFG54" s="30"/>
      <c r="CFJ54" s="28"/>
      <c r="CFL54" s="24"/>
      <c r="CFN54" s="25"/>
      <c r="CFT54" s="29"/>
      <c r="CFU54" s="30"/>
      <c r="CFV54" s="29"/>
      <c r="CFW54" s="30"/>
      <c r="CFZ54" s="28"/>
      <c r="CGB54" s="24"/>
      <c r="CGD54" s="25"/>
      <c r="CGJ54" s="29"/>
      <c r="CGK54" s="30"/>
      <c r="CGL54" s="29"/>
      <c r="CGM54" s="30"/>
      <c r="CGP54" s="28"/>
      <c r="CGR54" s="24"/>
      <c r="CGT54" s="25"/>
      <c r="CGZ54" s="29"/>
      <c r="CHA54" s="30"/>
      <c r="CHB54" s="29"/>
      <c r="CHC54" s="30"/>
      <c r="CHF54" s="28"/>
      <c r="CHH54" s="24"/>
      <c r="CHJ54" s="25"/>
      <c r="CHP54" s="29"/>
      <c r="CHQ54" s="30"/>
      <c r="CHR54" s="29"/>
      <c r="CHS54" s="30"/>
      <c r="CHV54" s="28"/>
      <c r="CHX54" s="24"/>
      <c r="CHZ54" s="25"/>
      <c r="CIF54" s="29"/>
      <c r="CIG54" s="30"/>
      <c r="CIH54" s="29"/>
      <c r="CII54" s="30"/>
      <c r="CIL54" s="28"/>
      <c r="CIN54" s="24"/>
      <c r="CIP54" s="25"/>
      <c r="CIV54" s="29"/>
      <c r="CIW54" s="30"/>
      <c r="CIX54" s="29"/>
      <c r="CIY54" s="30"/>
      <c r="CJB54" s="28"/>
      <c r="CJD54" s="24"/>
      <c r="CJF54" s="25"/>
      <c r="CJL54" s="29"/>
      <c r="CJM54" s="30"/>
      <c r="CJN54" s="29"/>
      <c r="CJO54" s="30"/>
      <c r="CJR54" s="28"/>
      <c r="CJT54" s="24"/>
      <c r="CJV54" s="25"/>
      <c r="CKB54" s="29"/>
      <c r="CKC54" s="30"/>
      <c r="CKD54" s="29"/>
      <c r="CKE54" s="30"/>
      <c r="CKH54" s="28"/>
      <c r="CKJ54" s="24"/>
      <c r="CKL54" s="25"/>
      <c r="CKR54" s="29"/>
      <c r="CKS54" s="30"/>
      <c r="CKT54" s="29"/>
      <c r="CKU54" s="30"/>
      <c r="CKX54" s="28"/>
      <c r="CKZ54" s="24"/>
      <c r="CLB54" s="25"/>
      <c r="CLH54" s="29"/>
      <c r="CLI54" s="30"/>
      <c r="CLJ54" s="29"/>
      <c r="CLK54" s="30"/>
      <c r="CLN54" s="28"/>
      <c r="CLP54" s="24"/>
      <c r="CLR54" s="25"/>
      <c r="CLX54" s="29"/>
      <c r="CLY54" s="30"/>
      <c r="CLZ54" s="29"/>
      <c r="CMA54" s="30"/>
      <c r="CMD54" s="28"/>
      <c r="CMF54" s="24"/>
      <c r="CMH54" s="25"/>
      <c r="CMN54" s="29"/>
      <c r="CMO54" s="30"/>
      <c r="CMP54" s="29"/>
      <c r="CMQ54" s="30"/>
      <c r="CMT54" s="28"/>
      <c r="CMV54" s="24"/>
      <c r="CMX54" s="25"/>
      <c r="CND54" s="29"/>
      <c r="CNE54" s="30"/>
      <c r="CNF54" s="29"/>
      <c r="CNG54" s="30"/>
      <c r="CNJ54" s="28"/>
      <c r="CNL54" s="24"/>
      <c r="CNN54" s="25"/>
      <c r="CNT54" s="29"/>
      <c r="CNU54" s="30"/>
      <c r="CNV54" s="29"/>
      <c r="CNW54" s="30"/>
      <c r="CNZ54" s="28"/>
      <c r="COB54" s="24"/>
      <c r="COD54" s="25"/>
      <c r="COJ54" s="29"/>
      <c r="COK54" s="30"/>
      <c r="COL54" s="29"/>
      <c r="COM54" s="30"/>
      <c r="COP54" s="28"/>
      <c r="COR54" s="24"/>
      <c r="COT54" s="25"/>
      <c r="COZ54" s="29"/>
      <c r="CPA54" s="30"/>
      <c r="CPB54" s="29"/>
      <c r="CPC54" s="30"/>
      <c r="CPF54" s="28"/>
      <c r="CPH54" s="24"/>
      <c r="CPJ54" s="25"/>
      <c r="CPP54" s="29"/>
      <c r="CPQ54" s="30"/>
      <c r="CPR54" s="29"/>
      <c r="CPS54" s="30"/>
      <c r="CPV54" s="28"/>
      <c r="CPX54" s="24"/>
      <c r="CPZ54" s="25"/>
      <c r="CQF54" s="29"/>
      <c r="CQG54" s="30"/>
      <c r="CQH54" s="29"/>
      <c r="CQI54" s="30"/>
      <c r="CQL54" s="28"/>
      <c r="CQN54" s="24"/>
      <c r="CQP54" s="25"/>
      <c r="CQV54" s="29"/>
      <c r="CQW54" s="30"/>
      <c r="CQX54" s="29"/>
      <c r="CQY54" s="30"/>
      <c r="CRB54" s="28"/>
      <c r="CRD54" s="24"/>
      <c r="CRF54" s="25"/>
      <c r="CRL54" s="29"/>
      <c r="CRM54" s="30"/>
      <c r="CRN54" s="29"/>
      <c r="CRO54" s="30"/>
      <c r="CRR54" s="28"/>
      <c r="CRT54" s="24"/>
      <c r="CRV54" s="25"/>
      <c r="CSB54" s="29"/>
      <c r="CSC54" s="30"/>
      <c r="CSD54" s="29"/>
      <c r="CSE54" s="30"/>
      <c r="CSH54" s="28"/>
      <c r="CSJ54" s="24"/>
      <c r="CSL54" s="25"/>
      <c r="CSR54" s="29"/>
      <c r="CSS54" s="30"/>
      <c r="CST54" s="29"/>
      <c r="CSU54" s="30"/>
      <c r="CSX54" s="28"/>
      <c r="CSZ54" s="24"/>
      <c r="CTB54" s="25"/>
      <c r="CTH54" s="29"/>
      <c r="CTI54" s="30"/>
      <c r="CTJ54" s="29"/>
      <c r="CTK54" s="30"/>
      <c r="CTN54" s="28"/>
      <c r="CTP54" s="24"/>
      <c r="CTR54" s="25"/>
      <c r="CTX54" s="29"/>
      <c r="CTY54" s="30"/>
      <c r="CTZ54" s="29"/>
      <c r="CUA54" s="30"/>
      <c r="CUD54" s="28"/>
      <c r="CUF54" s="24"/>
      <c r="CUH54" s="25"/>
      <c r="CUN54" s="29"/>
      <c r="CUO54" s="30"/>
      <c r="CUP54" s="29"/>
      <c r="CUQ54" s="30"/>
      <c r="CUT54" s="28"/>
      <c r="CUV54" s="24"/>
      <c r="CUX54" s="25"/>
      <c r="CVD54" s="29"/>
      <c r="CVE54" s="30"/>
      <c r="CVF54" s="29"/>
      <c r="CVG54" s="30"/>
      <c r="CVJ54" s="28"/>
      <c r="CVL54" s="24"/>
      <c r="CVN54" s="25"/>
      <c r="CVT54" s="29"/>
      <c r="CVU54" s="30"/>
      <c r="CVV54" s="29"/>
      <c r="CVW54" s="30"/>
      <c r="CVZ54" s="28"/>
      <c r="CWB54" s="24"/>
      <c r="CWD54" s="25"/>
      <c r="CWJ54" s="29"/>
      <c r="CWK54" s="30"/>
      <c r="CWL54" s="29"/>
      <c r="CWM54" s="30"/>
      <c r="CWP54" s="28"/>
      <c r="CWR54" s="24"/>
      <c r="CWT54" s="25"/>
      <c r="CWZ54" s="29"/>
      <c r="CXA54" s="30"/>
      <c r="CXB54" s="29"/>
      <c r="CXC54" s="30"/>
      <c r="CXF54" s="28"/>
      <c r="CXH54" s="24"/>
      <c r="CXJ54" s="25"/>
      <c r="CXP54" s="29"/>
      <c r="CXQ54" s="30"/>
      <c r="CXR54" s="29"/>
      <c r="CXS54" s="30"/>
      <c r="CXV54" s="28"/>
      <c r="CXX54" s="24"/>
      <c r="CXZ54" s="25"/>
      <c r="CYF54" s="29"/>
      <c r="CYG54" s="30"/>
      <c r="CYH54" s="29"/>
      <c r="CYI54" s="30"/>
      <c r="CYL54" s="28"/>
      <c r="CYN54" s="24"/>
      <c r="CYP54" s="25"/>
      <c r="CYV54" s="29"/>
      <c r="CYW54" s="30"/>
      <c r="CYX54" s="29"/>
      <c r="CYY54" s="30"/>
      <c r="CZB54" s="28"/>
      <c r="CZD54" s="24"/>
      <c r="CZF54" s="25"/>
      <c r="CZL54" s="29"/>
      <c r="CZM54" s="30"/>
      <c r="CZN54" s="29"/>
      <c r="CZO54" s="30"/>
      <c r="CZR54" s="28"/>
      <c r="CZT54" s="24"/>
      <c r="CZV54" s="25"/>
      <c r="DAB54" s="29"/>
      <c r="DAC54" s="30"/>
      <c r="DAD54" s="29"/>
      <c r="DAE54" s="30"/>
      <c r="DAH54" s="28"/>
      <c r="DAJ54" s="24"/>
      <c r="DAL54" s="25"/>
      <c r="DAR54" s="29"/>
      <c r="DAS54" s="30"/>
      <c r="DAT54" s="29"/>
      <c r="DAU54" s="30"/>
      <c r="DAX54" s="28"/>
      <c r="DAZ54" s="24"/>
      <c r="DBB54" s="25"/>
      <c r="DBH54" s="29"/>
      <c r="DBI54" s="30"/>
      <c r="DBJ54" s="29"/>
      <c r="DBK54" s="30"/>
      <c r="DBN54" s="28"/>
      <c r="DBP54" s="24"/>
      <c r="DBR54" s="25"/>
      <c r="DBX54" s="29"/>
      <c r="DBY54" s="30"/>
      <c r="DBZ54" s="29"/>
      <c r="DCA54" s="30"/>
      <c r="DCD54" s="28"/>
      <c r="DCF54" s="24"/>
      <c r="DCH54" s="25"/>
      <c r="DCN54" s="29"/>
      <c r="DCO54" s="30"/>
      <c r="DCP54" s="29"/>
      <c r="DCQ54" s="30"/>
      <c r="DCT54" s="28"/>
      <c r="DCV54" s="24"/>
      <c r="DCX54" s="25"/>
      <c r="DDD54" s="29"/>
      <c r="DDE54" s="30"/>
      <c r="DDF54" s="29"/>
      <c r="DDG54" s="30"/>
      <c r="DDJ54" s="28"/>
      <c r="DDL54" s="24"/>
      <c r="DDN54" s="25"/>
      <c r="DDT54" s="29"/>
      <c r="DDU54" s="30"/>
      <c r="DDV54" s="29"/>
      <c r="DDW54" s="30"/>
      <c r="DDZ54" s="28"/>
      <c r="DEB54" s="24"/>
      <c r="DED54" s="25"/>
      <c r="DEJ54" s="29"/>
      <c r="DEK54" s="30"/>
      <c r="DEL54" s="29"/>
      <c r="DEM54" s="30"/>
      <c r="DEP54" s="28"/>
      <c r="DER54" s="24"/>
      <c r="DET54" s="25"/>
      <c r="DEZ54" s="29"/>
      <c r="DFA54" s="30"/>
      <c r="DFB54" s="29"/>
      <c r="DFC54" s="30"/>
      <c r="DFF54" s="28"/>
      <c r="DFH54" s="24"/>
      <c r="DFJ54" s="25"/>
      <c r="DFP54" s="29"/>
      <c r="DFQ54" s="30"/>
      <c r="DFR54" s="29"/>
      <c r="DFS54" s="30"/>
      <c r="DFV54" s="28"/>
      <c r="DFX54" s="24"/>
      <c r="DFZ54" s="25"/>
      <c r="DGF54" s="29"/>
      <c r="DGG54" s="30"/>
      <c r="DGH54" s="29"/>
      <c r="DGI54" s="30"/>
      <c r="DGL54" s="28"/>
      <c r="DGN54" s="24"/>
      <c r="DGP54" s="25"/>
      <c r="DGV54" s="29"/>
      <c r="DGW54" s="30"/>
      <c r="DGX54" s="29"/>
      <c r="DGY54" s="30"/>
      <c r="DHB54" s="28"/>
      <c r="DHD54" s="24"/>
      <c r="DHF54" s="25"/>
      <c r="DHL54" s="29"/>
      <c r="DHM54" s="30"/>
      <c r="DHN54" s="29"/>
      <c r="DHO54" s="30"/>
      <c r="DHR54" s="28"/>
      <c r="DHT54" s="24"/>
      <c r="DHV54" s="25"/>
      <c r="DIB54" s="29"/>
      <c r="DIC54" s="30"/>
      <c r="DID54" s="29"/>
      <c r="DIE54" s="30"/>
      <c r="DIH54" s="28"/>
      <c r="DIJ54" s="24"/>
      <c r="DIL54" s="25"/>
      <c r="DIR54" s="29"/>
      <c r="DIS54" s="30"/>
      <c r="DIT54" s="29"/>
      <c r="DIU54" s="30"/>
      <c r="DIX54" s="28"/>
      <c r="DIZ54" s="24"/>
      <c r="DJB54" s="25"/>
      <c r="DJH54" s="29"/>
      <c r="DJI54" s="30"/>
      <c r="DJJ54" s="29"/>
      <c r="DJK54" s="30"/>
      <c r="DJN54" s="28"/>
      <c r="DJP54" s="24"/>
      <c r="DJR54" s="25"/>
      <c r="DJX54" s="29"/>
      <c r="DJY54" s="30"/>
      <c r="DJZ54" s="29"/>
      <c r="DKA54" s="30"/>
      <c r="DKD54" s="28"/>
      <c r="DKF54" s="24"/>
      <c r="DKH54" s="25"/>
      <c r="DKN54" s="29"/>
      <c r="DKO54" s="30"/>
      <c r="DKP54" s="29"/>
      <c r="DKQ54" s="30"/>
      <c r="DKT54" s="28"/>
      <c r="DKV54" s="24"/>
      <c r="DKX54" s="25"/>
      <c r="DLD54" s="29"/>
      <c r="DLE54" s="30"/>
      <c r="DLF54" s="29"/>
      <c r="DLG54" s="30"/>
      <c r="DLJ54" s="28"/>
      <c r="DLL54" s="24"/>
      <c r="DLN54" s="25"/>
      <c r="DLT54" s="29"/>
      <c r="DLU54" s="30"/>
      <c r="DLV54" s="29"/>
      <c r="DLW54" s="30"/>
      <c r="DLZ54" s="28"/>
      <c r="DMB54" s="24"/>
      <c r="DMD54" s="25"/>
      <c r="DMJ54" s="29"/>
      <c r="DMK54" s="30"/>
      <c r="DML54" s="29"/>
      <c r="DMM54" s="30"/>
      <c r="DMP54" s="28"/>
      <c r="DMR54" s="24"/>
      <c r="DMT54" s="25"/>
      <c r="DMZ54" s="29"/>
      <c r="DNA54" s="30"/>
      <c r="DNB54" s="29"/>
      <c r="DNC54" s="30"/>
      <c r="DNF54" s="28"/>
      <c r="DNH54" s="24"/>
      <c r="DNJ54" s="25"/>
      <c r="DNP54" s="29"/>
      <c r="DNQ54" s="30"/>
      <c r="DNR54" s="29"/>
      <c r="DNS54" s="30"/>
      <c r="DNV54" s="28"/>
      <c r="DNX54" s="24"/>
      <c r="DNZ54" s="25"/>
      <c r="DOF54" s="29"/>
      <c r="DOG54" s="30"/>
      <c r="DOH54" s="29"/>
      <c r="DOI54" s="30"/>
      <c r="DOL54" s="28"/>
      <c r="DON54" s="24"/>
      <c r="DOP54" s="25"/>
      <c r="DOV54" s="29"/>
      <c r="DOW54" s="30"/>
      <c r="DOX54" s="29"/>
      <c r="DOY54" s="30"/>
      <c r="DPB54" s="28"/>
      <c r="DPD54" s="24"/>
      <c r="DPF54" s="25"/>
      <c r="DPL54" s="29"/>
      <c r="DPM54" s="30"/>
      <c r="DPN54" s="29"/>
      <c r="DPO54" s="30"/>
      <c r="DPR54" s="28"/>
      <c r="DPT54" s="24"/>
      <c r="DPV54" s="25"/>
      <c r="DQB54" s="29"/>
      <c r="DQC54" s="30"/>
      <c r="DQD54" s="29"/>
      <c r="DQE54" s="30"/>
      <c r="DQH54" s="28"/>
      <c r="DQJ54" s="24"/>
      <c r="DQL54" s="25"/>
      <c r="DQR54" s="29"/>
      <c r="DQS54" s="30"/>
      <c r="DQT54" s="29"/>
      <c r="DQU54" s="30"/>
      <c r="DQX54" s="28"/>
      <c r="DQZ54" s="24"/>
      <c r="DRB54" s="25"/>
      <c r="DRH54" s="29"/>
      <c r="DRI54" s="30"/>
      <c r="DRJ54" s="29"/>
      <c r="DRK54" s="30"/>
      <c r="DRN54" s="28"/>
      <c r="DRP54" s="24"/>
      <c r="DRR54" s="25"/>
      <c r="DRX54" s="29"/>
      <c r="DRY54" s="30"/>
      <c r="DRZ54" s="29"/>
      <c r="DSA54" s="30"/>
      <c r="DSD54" s="28"/>
      <c r="DSF54" s="24"/>
      <c r="DSH54" s="25"/>
      <c r="DSN54" s="29"/>
      <c r="DSO54" s="30"/>
      <c r="DSP54" s="29"/>
      <c r="DSQ54" s="30"/>
      <c r="DST54" s="28"/>
      <c r="DSV54" s="24"/>
      <c r="DSX54" s="25"/>
      <c r="DTD54" s="29"/>
      <c r="DTE54" s="30"/>
      <c r="DTF54" s="29"/>
      <c r="DTG54" s="30"/>
      <c r="DTJ54" s="28"/>
      <c r="DTL54" s="24"/>
      <c r="DTN54" s="25"/>
      <c r="DTT54" s="29"/>
      <c r="DTU54" s="30"/>
      <c r="DTV54" s="29"/>
      <c r="DTW54" s="30"/>
      <c r="DTZ54" s="28"/>
      <c r="DUB54" s="24"/>
      <c r="DUD54" s="25"/>
      <c r="DUJ54" s="29"/>
      <c r="DUK54" s="30"/>
      <c r="DUL54" s="29"/>
      <c r="DUM54" s="30"/>
      <c r="DUP54" s="28"/>
      <c r="DUR54" s="24"/>
      <c r="DUT54" s="25"/>
      <c r="DUZ54" s="29"/>
      <c r="DVA54" s="30"/>
      <c r="DVB54" s="29"/>
      <c r="DVC54" s="30"/>
      <c r="DVF54" s="28"/>
      <c r="DVH54" s="24"/>
      <c r="DVJ54" s="25"/>
      <c r="DVP54" s="29"/>
      <c r="DVQ54" s="30"/>
      <c r="DVR54" s="29"/>
      <c r="DVS54" s="30"/>
      <c r="DVV54" s="28"/>
      <c r="DVX54" s="24"/>
      <c r="DVZ54" s="25"/>
      <c r="DWF54" s="29"/>
      <c r="DWG54" s="30"/>
      <c r="DWH54" s="29"/>
      <c r="DWI54" s="30"/>
      <c r="DWL54" s="28"/>
      <c r="DWN54" s="24"/>
      <c r="DWP54" s="25"/>
      <c r="DWV54" s="29"/>
      <c r="DWW54" s="30"/>
      <c r="DWX54" s="29"/>
      <c r="DWY54" s="30"/>
      <c r="DXB54" s="28"/>
      <c r="DXD54" s="24"/>
      <c r="DXF54" s="25"/>
      <c r="DXL54" s="29"/>
      <c r="DXM54" s="30"/>
      <c r="DXN54" s="29"/>
      <c r="DXO54" s="30"/>
      <c r="DXR54" s="28"/>
      <c r="DXT54" s="24"/>
      <c r="DXV54" s="25"/>
      <c r="DYB54" s="29"/>
      <c r="DYC54" s="30"/>
      <c r="DYD54" s="29"/>
      <c r="DYE54" s="30"/>
      <c r="DYH54" s="28"/>
      <c r="DYJ54" s="24"/>
      <c r="DYL54" s="25"/>
      <c r="DYR54" s="29"/>
      <c r="DYS54" s="30"/>
      <c r="DYT54" s="29"/>
      <c r="DYU54" s="30"/>
      <c r="DYX54" s="28"/>
      <c r="DYZ54" s="24"/>
      <c r="DZB54" s="25"/>
      <c r="DZH54" s="29"/>
      <c r="DZI54" s="30"/>
      <c r="DZJ54" s="29"/>
      <c r="DZK54" s="30"/>
      <c r="DZN54" s="28"/>
      <c r="DZP54" s="24"/>
      <c r="DZR54" s="25"/>
      <c r="DZX54" s="29"/>
      <c r="DZY54" s="30"/>
      <c r="DZZ54" s="29"/>
      <c r="EAA54" s="30"/>
      <c r="EAD54" s="28"/>
      <c r="EAF54" s="24"/>
      <c r="EAH54" s="25"/>
      <c r="EAN54" s="29"/>
      <c r="EAO54" s="30"/>
      <c r="EAP54" s="29"/>
      <c r="EAQ54" s="30"/>
      <c r="EAT54" s="28"/>
      <c r="EAV54" s="24"/>
      <c r="EAX54" s="25"/>
      <c r="EBD54" s="29"/>
      <c r="EBE54" s="30"/>
      <c r="EBF54" s="29"/>
      <c r="EBG54" s="30"/>
      <c r="EBJ54" s="28"/>
      <c r="EBL54" s="24"/>
      <c r="EBN54" s="25"/>
      <c r="EBT54" s="29"/>
      <c r="EBU54" s="30"/>
      <c r="EBV54" s="29"/>
      <c r="EBW54" s="30"/>
      <c r="EBZ54" s="28"/>
      <c r="ECB54" s="24"/>
      <c r="ECD54" s="25"/>
      <c r="ECJ54" s="29"/>
      <c r="ECK54" s="30"/>
      <c r="ECL54" s="29"/>
      <c r="ECM54" s="30"/>
      <c r="ECP54" s="28"/>
      <c r="ECR54" s="24"/>
      <c r="ECT54" s="25"/>
      <c r="ECZ54" s="29"/>
      <c r="EDA54" s="30"/>
      <c r="EDB54" s="29"/>
      <c r="EDC54" s="30"/>
      <c r="EDF54" s="28"/>
      <c r="EDH54" s="24"/>
      <c r="EDJ54" s="25"/>
      <c r="EDP54" s="29"/>
      <c r="EDQ54" s="30"/>
      <c r="EDR54" s="29"/>
      <c r="EDS54" s="30"/>
      <c r="EDV54" s="28"/>
      <c r="EDX54" s="24"/>
      <c r="EDZ54" s="25"/>
      <c r="EEF54" s="29"/>
      <c r="EEG54" s="30"/>
      <c r="EEH54" s="29"/>
      <c r="EEI54" s="30"/>
      <c r="EEL54" s="28"/>
      <c r="EEN54" s="24"/>
      <c r="EEP54" s="25"/>
      <c r="EEV54" s="29"/>
      <c r="EEW54" s="30"/>
      <c r="EEX54" s="29"/>
      <c r="EEY54" s="30"/>
      <c r="EFB54" s="28"/>
      <c r="EFD54" s="24"/>
      <c r="EFF54" s="25"/>
      <c r="EFL54" s="29"/>
      <c r="EFM54" s="30"/>
      <c r="EFN54" s="29"/>
      <c r="EFO54" s="30"/>
      <c r="EFR54" s="28"/>
      <c r="EFT54" s="24"/>
      <c r="EFV54" s="25"/>
      <c r="EGB54" s="29"/>
      <c r="EGC54" s="30"/>
      <c r="EGD54" s="29"/>
      <c r="EGE54" s="30"/>
      <c r="EGH54" s="28"/>
      <c r="EGJ54" s="24"/>
      <c r="EGL54" s="25"/>
      <c r="EGR54" s="29"/>
      <c r="EGS54" s="30"/>
      <c r="EGT54" s="29"/>
      <c r="EGU54" s="30"/>
      <c r="EGX54" s="28"/>
      <c r="EGZ54" s="24"/>
      <c r="EHB54" s="25"/>
      <c r="EHH54" s="29"/>
      <c r="EHI54" s="30"/>
      <c r="EHJ54" s="29"/>
      <c r="EHK54" s="30"/>
      <c r="EHN54" s="28"/>
      <c r="EHP54" s="24"/>
      <c r="EHR54" s="25"/>
      <c r="EHX54" s="29"/>
      <c r="EHY54" s="30"/>
      <c r="EHZ54" s="29"/>
      <c r="EIA54" s="30"/>
      <c r="EID54" s="28"/>
      <c r="EIF54" s="24"/>
      <c r="EIH54" s="25"/>
      <c r="EIN54" s="29"/>
      <c r="EIO54" s="30"/>
      <c r="EIP54" s="29"/>
      <c r="EIQ54" s="30"/>
      <c r="EIT54" s="28"/>
      <c r="EIV54" s="24"/>
      <c r="EIX54" s="25"/>
      <c r="EJD54" s="29"/>
      <c r="EJE54" s="30"/>
      <c r="EJF54" s="29"/>
      <c r="EJG54" s="30"/>
      <c r="EJJ54" s="28"/>
      <c r="EJL54" s="24"/>
      <c r="EJN54" s="25"/>
      <c r="EJT54" s="29"/>
      <c r="EJU54" s="30"/>
      <c r="EJV54" s="29"/>
      <c r="EJW54" s="30"/>
      <c r="EJZ54" s="28"/>
      <c r="EKB54" s="24"/>
      <c r="EKD54" s="25"/>
      <c r="EKJ54" s="29"/>
      <c r="EKK54" s="30"/>
      <c r="EKL54" s="29"/>
      <c r="EKM54" s="30"/>
      <c r="EKP54" s="28"/>
      <c r="EKR54" s="24"/>
      <c r="EKT54" s="25"/>
      <c r="EKZ54" s="29"/>
      <c r="ELA54" s="30"/>
      <c r="ELB54" s="29"/>
      <c r="ELC54" s="30"/>
      <c r="ELF54" s="28"/>
      <c r="ELH54" s="24"/>
      <c r="ELJ54" s="25"/>
      <c r="ELP54" s="29"/>
      <c r="ELQ54" s="30"/>
      <c r="ELR54" s="29"/>
      <c r="ELS54" s="30"/>
      <c r="ELV54" s="28"/>
      <c r="ELX54" s="24"/>
      <c r="ELZ54" s="25"/>
      <c r="EMF54" s="29"/>
      <c r="EMG54" s="30"/>
      <c r="EMH54" s="29"/>
      <c r="EMI54" s="30"/>
      <c r="EML54" s="28"/>
      <c r="EMN54" s="24"/>
      <c r="EMP54" s="25"/>
      <c r="EMV54" s="29"/>
      <c r="EMW54" s="30"/>
      <c r="EMX54" s="29"/>
      <c r="EMY54" s="30"/>
      <c r="ENB54" s="28"/>
      <c r="END54" s="24"/>
      <c r="ENF54" s="25"/>
      <c r="ENL54" s="29"/>
      <c r="ENM54" s="30"/>
      <c r="ENN54" s="29"/>
      <c r="ENO54" s="30"/>
      <c r="ENR54" s="28"/>
      <c r="ENT54" s="24"/>
      <c r="ENV54" s="25"/>
      <c r="EOB54" s="29"/>
      <c r="EOC54" s="30"/>
      <c r="EOD54" s="29"/>
      <c r="EOE54" s="30"/>
      <c r="EOH54" s="28"/>
      <c r="EOJ54" s="24"/>
      <c r="EOL54" s="25"/>
      <c r="EOR54" s="29"/>
      <c r="EOS54" s="30"/>
      <c r="EOT54" s="29"/>
      <c r="EOU54" s="30"/>
      <c r="EOX54" s="28"/>
      <c r="EOZ54" s="24"/>
      <c r="EPB54" s="25"/>
      <c r="EPH54" s="29"/>
      <c r="EPI54" s="30"/>
      <c r="EPJ54" s="29"/>
      <c r="EPK54" s="30"/>
      <c r="EPN54" s="28"/>
      <c r="EPP54" s="24"/>
      <c r="EPR54" s="25"/>
      <c r="EPX54" s="29"/>
      <c r="EPY54" s="30"/>
      <c r="EPZ54" s="29"/>
      <c r="EQA54" s="30"/>
      <c r="EQD54" s="28"/>
      <c r="EQF54" s="24"/>
      <c r="EQH54" s="25"/>
      <c r="EQN54" s="29"/>
      <c r="EQO54" s="30"/>
      <c r="EQP54" s="29"/>
      <c r="EQQ54" s="30"/>
      <c r="EQT54" s="28"/>
      <c r="EQV54" s="24"/>
      <c r="EQX54" s="25"/>
      <c r="ERD54" s="29"/>
      <c r="ERE54" s="30"/>
      <c r="ERF54" s="29"/>
      <c r="ERG54" s="30"/>
      <c r="ERJ54" s="28"/>
      <c r="ERL54" s="24"/>
      <c r="ERN54" s="25"/>
      <c r="ERT54" s="29"/>
      <c r="ERU54" s="30"/>
      <c r="ERV54" s="29"/>
      <c r="ERW54" s="30"/>
      <c r="ERZ54" s="28"/>
      <c r="ESB54" s="24"/>
      <c r="ESD54" s="25"/>
      <c r="ESJ54" s="29"/>
      <c r="ESK54" s="30"/>
      <c r="ESL54" s="29"/>
      <c r="ESM54" s="30"/>
      <c r="ESP54" s="28"/>
      <c r="ESR54" s="24"/>
      <c r="EST54" s="25"/>
      <c r="ESZ54" s="29"/>
      <c r="ETA54" s="30"/>
      <c r="ETB54" s="29"/>
      <c r="ETC54" s="30"/>
      <c r="ETF54" s="28"/>
      <c r="ETH54" s="24"/>
      <c r="ETJ54" s="25"/>
      <c r="ETP54" s="29"/>
      <c r="ETQ54" s="30"/>
      <c r="ETR54" s="29"/>
      <c r="ETS54" s="30"/>
      <c r="ETV54" s="28"/>
      <c r="ETX54" s="24"/>
      <c r="ETZ54" s="25"/>
      <c r="EUF54" s="29"/>
      <c r="EUG54" s="30"/>
      <c r="EUH54" s="29"/>
      <c r="EUI54" s="30"/>
      <c r="EUL54" s="28"/>
      <c r="EUN54" s="24"/>
      <c r="EUP54" s="25"/>
      <c r="EUV54" s="29"/>
      <c r="EUW54" s="30"/>
      <c r="EUX54" s="29"/>
      <c r="EUY54" s="30"/>
      <c r="EVB54" s="28"/>
      <c r="EVD54" s="24"/>
      <c r="EVF54" s="25"/>
      <c r="EVL54" s="29"/>
      <c r="EVM54" s="30"/>
      <c r="EVN54" s="29"/>
      <c r="EVO54" s="30"/>
      <c r="EVR54" s="28"/>
      <c r="EVT54" s="24"/>
      <c r="EVV54" s="25"/>
      <c r="EWB54" s="29"/>
      <c r="EWC54" s="30"/>
      <c r="EWD54" s="29"/>
      <c r="EWE54" s="30"/>
      <c r="EWH54" s="28"/>
      <c r="EWJ54" s="24"/>
      <c r="EWL54" s="25"/>
      <c r="EWR54" s="29"/>
      <c r="EWS54" s="30"/>
      <c r="EWT54" s="29"/>
      <c r="EWU54" s="30"/>
      <c r="EWX54" s="28"/>
      <c r="EWZ54" s="24"/>
      <c r="EXB54" s="25"/>
      <c r="EXH54" s="29"/>
      <c r="EXI54" s="30"/>
      <c r="EXJ54" s="29"/>
      <c r="EXK54" s="30"/>
      <c r="EXN54" s="28"/>
      <c r="EXP54" s="24"/>
      <c r="EXR54" s="25"/>
      <c r="EXX54" s="29"/>
      <c r="EXY54" s="30"/>
      <c r="EXZ54" s="29"/>
      <c r="EYA54" s="30"/>
      <c r="EYD54" s="28"/>
      <c r="EYF54" s="24"/>
      <c r="EYH54" s="25"/>
      <c r="EYN54" s="29"/>
      <c r="EYO54" s="30"/>
      <c r="EYP54" s="29"/>
      <c r="EYQ54" s="30"/>
      <c r="EYT54" s="28"/>
      <c r="EYV54" s="24"/>
      <c r="EYX54" s="25"/>
      <c r="EZD54" s="29"/>
      <c r="EZE54" s="30"/>
      <c r="EZF54" s="29"/>
      <c r="EZG54" s="30"/>
      <c r="EZJ54" s="28"/>
      <c r="EZL54" s="24"/>
      <c r="EZN54" s="25"/>
      <c r="EZT54" s="29"/>
      <c r="EZU54" s="30"/>
      <c r="EZV54" s="29"/>
      <c r="EZW54" s="30"/>
      <c r="EZZ54" s="28"/>
      <c r="FAB54" s="24"/>
      <c r="FAD54" s="25"/>
      <c r="FAJ54" s="29"/>
      <c r="FAK54" s="30"/>
      <c r="FAL54" s="29"/>
      <c r="FAM54" s="30"/>
      <c r="FAP54" s="28"/>
      <c r="FAR54" s="24"/>
      <c r="FAT54" s="25"/>
      <c r="FAZ54" s="29"/>
      <c r="FBA54" s="30"/>
      <c r="FBB54" s="29"/>
      <c r="FBC54" s="30"/>
      <c r="FBF54" s="28"/>
      <c r="FBH54" s="24"/>
      <c r="FBJ54" s="25"/>
      <c r="FBP54" s="29"/>
      <c r="FBQ54" s="30"/>
      <c r="FBR54" s="29"/>
      <c r="FBS54" s="30"/>
      <c r="FBV54" s="28"/>
      <c r="FBX54" s="24"/>
      <c r="FBZ54" s="25"/>
      <c r="FCF54" s="29"/>
      <c r="FCG54" s="30"/>
      <c r="FCH54" s="29"/>
      <c r="FCI54" s="30"/>
      <c r="FCL54" s="28"/>
      <c r="FCN54" s="24"/>
      <c r="FCP54" s="25"/>
      <c r="FCV54" s="29"/>
      <c r="FCW54" s="30"/>
      <c r="FCX54" s="29"/>
      <c r="FCY54" s="30"/>
      <c r="FDB54" s="28"/>
      <c r="FDD54" s="24"/>
      <c r="FDF54" s="25"/>
      <c r="FDL54" s="29"/>
      <c r="FDM54" s="30"/>
      <c r="FDN54" s="29"/>
      <c r="FDO54" s="30"/>
      <c r="FDR54" s="28"/>
      <c r="FDT54" s="24"/>
      <c r="FDV54" s="25"/>
      <c r="FEB54" s="29"/>
      <c r="FEC54" s="30"/>
      <c r="FED54" s="29"/>
      <c r="FEE54" s="30"/>
      <c r="FEH54" s="28"/>
      <c r="FEJ54" s="24"/>
      <c r="FEL54" s="25"/>
      <c r="FER54" s="29"/>
      <c r="FES54" s="30"/>
      <c r="FET54" s="29"/>
      <c r="FEU54" s="30"/>
      <c r="FEX54" s="28"/>
      <c r="FEZ54" s="24"/>
      <c r="FFB54" s="25"/>
      <c r="FFH54" s="29"/>
      <c r="FFI54" s="30"/>
      <c r="FFJ54" s="29"/>
      <c r="FFK54" s="30"/>
      <c r="FFN54" s="28"/>
      <c r="FFP54" s="24"/>
      <c r="FFR54" s="25"/>
      <c r="FFX54" s="29"/>
      <c r="FFY54" s="30"/>
      <c r="FFZ54" s="29"/>
      <c r="FGA54" s="30"/>
      <c r="FGD54" s="28"/>
      <c r="FGF54" s="24"/>
      <c r="FGH54" s="25"/>
      <c r="FGN54" s="29"/>
      <c r="FGO54" s="30"/>
      <c r="FGP54" s="29"/>
      <c r="FGQ54" s="30"/>
      <c r="FGT54" s="28"/>
      <c r="FGV54" s="24"/>
      <c r="FGX54" s="25"/>
      <c r="FHD54" s="29"/>
      <c r="FHE54" s="30"/>
      <c r="FHF54" s="29"/>
      <c r="FHG54" s="30"/>
      <c r="FHJ54" s="28"/>
      <c r="FHL54" s="24"/>
      <c r="FHN54" s="25"/>
      <c r="FHT54" s="29"/>
      <c r="FHU54" s="30"/>
      <c r="FHV54" s="29"/>
      <c r="FHW54" s="30"/>
      <c r="FHZ54" s="28"/>
      <c r="FIB54" s="24"/>
      <c r="FID54" s="25"/>
      <c r="FIJ54" s="29"/>
      <c r="FIK54" s="30"/>
      <c r="FIL54" s="29"/>
      <c r="FIM54" s="30"/>
      <c r="FIP54" s="28"/>
      <c r="FIR54" s="24"/>
      <c r="FIT54" s="25"/>
      <c r="FIZ54" s="29"/>
      <c r="FJA54" s="30"/>
      <c r="FJB54" s="29"/>
      <c r="FJC54" s="30"/>
      <c r="FJF54" s="28"/>
      <c r="FJH54" s="24"/>
      <c r="FJJ54" s="25"/>
      <c r="FJP54" s="29"/>
      <c r="FJQ54" s="30"/>
      <c r="FJR54" s="29"/>
      <c r="FJS54" s="30"/>
      <c r="FJV54" s="28"/>
      <c r="FJX54" s="24"/>
      <c r="FJZ54" s="25"/>
      <c r="FKF54" s="29"/>
      <c r="FKG54" s="30"/>
      <c r="FKH54" s="29"/>
      <c r="FKI54" s="30"/>
      <c r="FKL54" s="28"/>
      <c r="FKN54" s="24"/>
      <c r="FKP54" s="25"/>
      <c r="FKV54" s="29"/>
      <c r="FKW54" s="30"/>
      <c r="FKX54" s="29"/>
      <c r="FKY54" s="30"/>
      <c r="FLB54" s="28"/>
      <c r="FLD54" s="24"/>
      <c r="FLF54" s="25"/>
      <c r="FLL54" s="29"/>
      <c r="FLM54" s="30"/>
      <c r="FLN54" s="29"/>
      <c r="FLO54" s="30"/>
      <c r="FLR54" s="28"/>
      <c r="FLT54" s="24"/>
      <c r="FLV54" s="25"/>
      <c r="FMB54" s="29"/>
      <c r="FMC54" s="30"/>
      <c r="FMD54" s="29"/>
      <c r="FME54" s="30"/>
      <c r="FMH54" s="28"/>
      <c r="FMJ54" s="24"/>
      <c r="FML54" s="25"/>
      <c r="FMR54" s="29"/>
      <c r="FMS54" s="30"/>
      <c r="FMT54" s="29"/>
      <c r="FMU54" s="30"/>
      <c r="FMX54" s="28"/>
      <c r="FMZ54" s="24"/>
      <c r="FNB54" s="25"/>
      <c r="FNH54" s="29"/>
      <c r="FNI54" s="30"/>
      <c r="FNJ54" s="29"/>
      <c r="FNK54" s="30"/>
      <c r="FNN54" s="28"/>
      <c r="FNP54" s="24"/>
      <c r="FNR54" s="25"/>
      <c r="FNX54" s="29"/>
      <c r="FNY54" s="30"/>
      <c r="FNZ54" s="29"/>
      <c r="FOA54" s="30"/>
      <c r="FOD54" s="28"/>
      <c r="FOF54" s="24"/>
      <c r="FOH54" s="25"/>
      <c r="FON54" s="29"/>
      <c r="FOO54" s="30"/>
      <c r="FOP54" s="29"/>
      <c r="FOQ54" s="30"/>
      <c r="FOT54" s="28"/>
      <c r="FOV54" s="24"/>
      <c r="FOX54" s="25"/>
      <c r="FPD54" s="29"/>
      <c r="FPE54" s="30"/>
      <c r="FPF54" s="29"/>
      <c r="FPG54" s="30"/>
      <c r="FPJ54" s="28"/>
      <c r="FPL54" s="24"/>
      <c r="FPN54" s="25"/>
      <c r="FPT54" s="29"/>
      <c r="FPU54" s="30"/>
      <c r="FPV54" s="29"/>
      <c r="FPW54" s="30"/>
      <c r="FPZ54" s="28"/>
      <c r="FQB54" s="24"/>
      <c r="FQD54" s="25"/>
      <c r="FQJ54" s="29"/>
      <c r="FQK54" s="30"/>
      <c r="FQL54" s="29"/>
      <c r="FQM54" s="30"/>
      <c r="FQP54" s="28"/>
      <c r="FQR54" s="24"/>
      <c r="FQT54" s="25"/>
      <c r="FQZ54" s="29"/>
      <c r="FRA54" s="30"/>
      <c r="FRB54" s="29"/>
      <c r="FRC54" s="30"/>
      <c r="FRF54" s="28"/>
      <c r="FRH54" s="24"/>
      <c r="FRJ54" s="25"/>
      <c r="FRP54" s="29"/>
      <c r="FRQ54" s="30"/>
      <c r="FRR54" s="29"/>
      <c r="FRS54" s="30"/>
      <c r="FRV54" s="28"/>
      <c r="FRX54" s="24"/>
      <c r="FRZ54" s="25"/>
      <c r="FSF54" s="29"/>
      <c r="FSG54" s="30"/>
      <c r="FSH54" s="29"/>
      <c r="FSI54" s="30"/>
      <c r="FSL54" s="28"/>
      <c r="FSN54" s="24"/>
      <c r="FSP54" s="25"/>
      <c r="FSV54" s="29"/>
      <c r="FSW54" s="30"/>
      <c r="FSX54" s="29"/>
      <c r="FSY54" s="30"/>
      <c r="FTB54" s="28"/>
      <c r="FTD54" s="24"/>
      <c r="FTF54" s="25"/>
      <c r="FTL54" s="29"/>
      <c r="FTM54" s="30"/>
      <c r="FTN54" s="29"/>
      <c r="FTO54" s="30"/>
      <c r="FTR54" s="28"/>
      <c r="FTT54" s="24"/>
      <c r="FTV54" s="25"/>
      <c r="FUB54" s="29"/>
      <c r="FUC54" s="30"/>
      <c r="FUD54" s="29"/>
      <c r="FUE54" s="30"/>
      <c r="FUH54" s="28"/>
      <c r="FUJ54" s="24"/>
      <c r="FUL54" s="25"/>
      <c r="FUR54" s="29"/>
      <c r="FUS54" s="30"/>
      <c r="FUT54" s="29"/>
      <c r="FUU54" s="30"/>
      <c r="FUX54" s="28"/>
      <c r="FUZ54" s="24"/>
      <c r="FVB54" s="25"/>
      <c r="FVH54" s="29"/>
      <c r="FVI54" s="30"/>
      <c r="FVJ54" s="29"/>
      <c r="FVK54" s="30"/>
      <c r="FVN54" s="28"/>
      <c r="FVP54" s="24"/>
      <c r="FVR54" s="25"/>
      <c r="FVX54" s="29"/>
      <c r="FVY54" s="30"/>
      <c r="FVZ54" s="29"/>
      <c r="FWA54" s="30"/>
      <c r="FWD54" s="28"/>
      <c r="FWF54" s="24"/>
      <c r="FWH54" s="25"/>
      <c r="FWN54" s="29"/>
      <c r="FWO54" s="30"/>
      <c r="FWP54" s="29"/>
      <c r="FWQ54" s="30"/>
      <c r="FWT54" s="28"/>
      <c r="FWV54" s="24"/>
      <c r="FWX54" s="25"/>
      <c r="FXD54" s="29"/>
      <c r="FXE54" s="30"/>
      <c r="FXF54" s="29"/>
      <c r="FXG54" s="30"/>
      <c r="FXJ54" s="28"/>
      <c r="FXL54" s="24"/>
      <c r="FXN54" s="25"/>
      <c r="FXT54" s="29"/>
      <c r="FXU54" s="30"/>
      <c r="FXV54" s="29"/>
      <c r="FXW54" s="30"/>
      <c r="FXZ54" s="28"/>
      <c r="FYB54" s="24"/>
      <c r="FYD54" s="25"/>
      <c r="FYJ54" s="29"/>
      <c r="FYK54" s="30"/>
      <c r="FYL54" s="29"/>
      <c r="FYM54" s="30"/>
      <c r="FYP54" s="28"/>
      <c r="FYR54" s="24"/>
      <c r="FYT54" s="25"/>
      <c r="FYZ54" s="29"/>
      <c r="FZA54" s="30"/>
      <c r="FZB54" s="29"/>
      <c r="FZC54" s="30"/>
      <c r="FZF54" s="28"/>
      <c r="FZH54" s="24"/>
      <c r="FZJ54" s="25"/>
      <c r="FZP54" s="29"/>
      <c r="FZQ54" s="30"/>
      <c r="FZR54" s="29"/>
      <c r="FZS54" s="30"/>
      <c r="FZV54" s="28"/>
      <c r="FZX54" s="24"/>
      <c r="FZZ54" s="25"/>
      <c r="GAF54" s="29"/>
      <c r="GAG54" s="30"/>
      <c r="GAH54" s="29"/>
      <c r="GAI54" s="30"/>
      <c r="GAL54" s="28"/>
      <c r="GAN54" s="24"/>
      <c r="GAP54" s="25"/>
      <c r="GAV54" s="29"/>
      <c r="GAW54" s="30"/>
      <c r="GAX54" s="29"/>
      <c r="GAY54" s="30"/>
      <c r="GBB54" s="28"/>
      <c r="GBD54" s="24"/>
      <c r="GBF54" s="25"/>
      <c r="GBL54" s="29"/>
      <c r="GBM54" s="30"/>
      <c r="GBN54" s="29"/>
      <c r="GBO54" s="30"/>
      <c r="GBR54" s="28"/>
      <c r="GBT54" s="24"/>
      <c r="GBV54" s="25"/>
      <c r="GCB54" s="29"/>
      <c r="GCC54" s="30"/>
      <c r="GCD54" s="29"/>
      <c r="GCE54" s="30"/>
      <c r="GCH54" s="28"/>
      <c r="GCJ54" s="24"/>
      <c r="GCL54" s="25"/>
      <c r="GCR54" s="29"/>
      <c r="GCS54" s="30"/>
      <c r="GCT54" s="29"/>
      <c r="GCU54" s="30"/>
      <c r="GCX54" s="28"/>
      <c r="GCZ54" s="24"/>
      <c r="GDB54" s="25"/>
      <c r="GDH54" s="29"/>
      <c r="GDI54" s="30"/>
      <c r="GDJ54" s="29"/>
      <c r="GDK54" s="30"/>
      <c r="GDN54" s="28"/>
      <c r="GDP54" s="24"/>
      <c r="GDR54" s="25"/>
      <c r="GDX54" s="29"/>
      <c r="GDY54" s="30"/>
      <c r="GDZ54" s="29"/>
      <c r="GEA54" s="30"/>
      <c r="GED54" s="28"/>
      <c r="GEF54" s="24"/>
      <c r="GEH54" s="25"/>
      <c r="GEN54" s="29"/>
      <c r="GEO54" s="30"/>
      <c r="GEP54" s="29"/>
      <c r="GEQ54" s="30"/>
      <c r="GET54" s="28"/>
      <c r="GEV54" s="24"/>
      <c r="GEX54" s="25"/>
      <c r="GFD54" s="29"/>
      <c r="GFE54" s="30"/>
      <c r="GFF54" s="29"/>
      <c r="GFG54" s="30"/>
      <c r="GFJ54" s="28"/>
      <c r="GFL54" s="24"/>
      <c r="GFN54" s="25"/>
      <c r="GFT54" s="29"/>
      <c r="GFU54" s="30"/>
      <c r="GFV54" s="29"/>
      <c r="GFW54" s="30"/>
      <c r="GFZ54" s="28"/>
      <c r="GGB54" s="24"/>
      <c r="GGD54" s="25"/>
      <c r="GGJ54" s="29"/>
      <c r="GGK54" s="30"/>
      <c r="GGL54" s="29"/>
      <c r="GGM54" s="30"/>
      <c r="GGP54" s="28"/>
      <c r="GGR54" s="24"/>
      <c r="GGT54" s="25"/>
      <c r="GGZ54" s="29"/>
      <c r="GHA54" s="30"/>
      <c r="GHB54" s="29"/>
      <c r="GHC54" s="30"/>
      <c r="GHF54" s="28"/>
      <c r="GHH54" s="24"/>
      <c r="GHJ54" s="25"/>
      <c r="GHP54" s="29"/>
      <c r="GHQ54" s="30"/>
      <c r="GHR54" s="29"/>
      <c r="GHS54" s="30"/>
      <c r="GHV54" s="28"/>
      <c r="GHX54" s="24"/>
      <c r="GHZ54" s="25"/>
      <c r="GIF54" s="29"/>
      <c r="GIG54" s="30"/>
      <c r="GIH54" s="29"/>
      <c r="GII54" s="30"/>
      <c r="GIL54" s="28"/>
      <c r="GIN54" s="24"/>
      <c r="GIP54" s="25"/>
      <c r="GIV54" s="29"/>
      <c r="GIW54" s="30"/>
      <c r="GIX54" s="29"/>
      <c r="GIY54" s="30"/>
      <c r="GJB54" s="28"/>
      <c r="GJD54" s="24"/>
      <c r="GJF54" s="25"/>
      <c r="GJL54" s="29"/>
      <c r="GJM54" s="30"/>
      <c r="GJN54" s="29"/>
      <c r="GJO54" s="30"/>
      <c r="GJR54" s="28"/>
      <c r="GJT54" s="24"/>
      <c r="GJV54" s="25"/>
      <c r="GKB54" s="29"/>
      <c r="GKC54" s="30"/>
      <c r="GKD54" s="29"/>
      <c r="GKE54" s="30"/>
      <c r="GKH54" s="28"/>
      <c r="GKJ54" s="24"/>
      <c r="GKL54" s="25"/>
      <c r="GKR54" s="29"/>
      <c r="GKS54" s="30"/>
      <c r="GKT54" s="29"/>
      <c r="GKU54" s="30"/>
      <c r="GKX54" s="28"/>
      <c r="GKZ54" s="24"/>
      <c r="GLB54" s="25"/>
      <c r="GLH54" s="29"/>
      <c r="GLI54" s="30"/>
      <c r="GLJ54" s="29"/>
      <c r="GLK54" s="30"/>
      <c r="GLN54" s="28"/>
      <c r="GLP54" s="24"/>
      <c r="GLR54" s="25"/>
      <c r="GLX54" s="29"/>
      <c r="GLY54" s="30"/>
      <c r="GLZ54" s="29"/>
      <c r="GMA54" s="30"/>
      <c r="GMD54" s="28"/>
      <c r="GMF54" s="24"/>
      <c r="GMH54" s="25"/>
      <c r="GMN54" s="29"/>
      <c r="GMO54" s="30"/>
      <c r="GMP54" s="29"/>
      <c r="GMQ54" s="30"/>
      <c r="GMT54" s="28"/>
      <c r="GMV54" s="24"/>
      <c r="GMX54" s="25"/>
      <c r="GND54" s="29"/>
      <c r="GNE54" s="30"/>
      <c r="GNF54" s="29"/>
      <c r="GNG54" s="30"/>
      <c r="GNJ54" s="28"/>
      <c r="GNL54" s="24"/>
      <c r="GNN54" s="25"/>
      <c r="GNT54" s="29"/>
      <c r="GNU54" s="30"/>
      <c r="GNV54" s="29"/>
      <c r="GNW54" s="30"/>
      <c r="GNZ54" s="28"/>
      <c r="GOB54" s="24"/>
      <c r="GOD54" s="25"/>
      <c r="GOJ54" s="29"/>
      <c r="GOK54" s="30"/>
      <c r="GOL54" s="29"/>
      <c r="GOM54" s="30"/>
      <c r="GOP54" s="28"/>
      <c r="GOR54" s="24"/>
      <c r="GOT54" s="25"/>
      <c r="GOZ54" s="29"/>
      <c r="GPA54" s="30"/>
      <c r="GPB54" s="29"/>
      <c r="GPC54" s="30"/>
      <c r="GPF54" s="28"/>
      <c r="GPH54" s="24"/>
      <c r="GPJ54" s="25"/>
      <c r="GPP54" s="29"/>
      <c r="GPQ54" s="30"/>
      <c r="GPR54" s="29"/>
      <c r="GPS54" s="30"/>
      <c r="GPV54" s="28"/>
      <c r="GPX54" s="24"/>
      <c r="GPZ54" s="25"/>
      <c r="GQF54" s="29"/>
      <c r="GQG54" s="30"/>
      <c r="GQH54" s="29"/>
      <c r="GQI54" s="30"/>
      <c r="GQL54" s="28"/>
      <c r="GQN54" s="24"/>
      <c r="GQP54" s="25"/>
      <c r="GQV54" s="29"/>
      <c r="GQW54" s="30"/>
      <c r="GQX54" s="29"/>
      <c r="GQY54" s="30"/>
      <c r="GRB54" s="28"/>
      <c r="GRD54" s="24"/>
      <c r="GRF54" s="25"/>
      <c r="GRL54" s="29"/>
      <c r="GRM54" s="30"/>
      <c r="GRN54" s="29"/>
      <c r="GRO54" s="30"/>
      <c r="GRR54" s="28"/>
      <c r="GRT54" s="24"/>
      <c r="GRV54" s="25"/>
      <c r="GSB54" s="29"/>
      <c r="GSC54" s="30"/>
      <c r="GSD54" s="29"/>
      <c r="GSE54" s="30"/>
      <c r="GSH54" s="28"/>
      <c r="GSJ54" s="24"/>
      <c r="GSL54" s="25"/>
      <c r="GSR54" s="29"/>
      <c r="GSS54" s="30"/>
      <c r="GST54" s="29"/>
      <c r="GSU54" s="30"/>
      <c r="GSX54" s="28"/>
      <c r="GSZ54" s="24"/>
      <c r="GTB54" s="25"/>
      <c r="GTH54" s="29"/>
      <c r="GTI54" s="30"/>
      <c r="GTJ54" s="29"/>
      <c r="GTK54" s="30"/>
      <c r="GTN54" s="28"/>
      <c r="GTP54" s="24"/>
      <c r="GTR54" s="25"/>
      <c r="GTX54" s="29"/>
      <c r="GTY54" s="30"/>
      <c r="GTZ54" s="29"/>
      <c r="GUA54" s="30"/>
      <c r="GUD54" s="28"/>
      <c r="GUF54" s="24"/>
      <c r="GUH54" s="25"/>
      <c r="GUN54" s="29"/>
      <c r="GUO54" s="30"/>
      <c r="GUP54" s="29"/>
      <c r="GUQ54" s="30"/>
      <c r="GUT54" s="28"/>
      <c r="GUV54" s="24"/>
      <c r="GUX54" s="25"/>
      <c r="GVD54" s="29"/>
      <c r="GVE54" s="30"/>
      <c r="GVF54" s="29"/>
      <c r="GVG54" s="30"/>
      <c r="GVJ54" s="28"/>
      <c r="GVL54" s="24"/>
      <c r="GVN54" s="25"/>
      <c r="GVT54" s="29"/>
      <c r="GVU54" s="30"/>
      <c r="GVV54" s="29"/>
      <c r="GVW54" s="30"/>
      <c r="GVZ54" s="28"/>
      <c r="GWB54" s="24"/>
      <c r="GWD54" s="25"/>
      <c r="GWJ54" s="29"/>
      <c r="GWK54" s="30"/>
      <c r="GWL54" s="29"/>
      <c r="GWM54" s="30"/>
      <c r="GWP54" s="28"/>
      <c r="GWR54" s="24"/>
      <c r="GWT54" s="25"/>
      <c r="GWZ54" s="29"/>
      <c r="GXA54" s="30"/>
      <c r="GXB54" s="29"/>
      <c r="GXC54" s="30"/>
      <c r="GXF54" s="28"/>
      <c r="GXH54" s="24"/>
      <c r="GXJ54" s="25"/>
      <c r="GXP54" s="29"/>
      <c r="GXQ54" s="30"/>
      <c r="GXR54" s="29"/>
      <c r="GXS54" s="30"/>
      <c r="GXV54" s="28"/>
      <c r="GXX54" s="24"/>
      <c r="GXZ54" s="25"/>
      <c r="GYF54" s="29"/>
      <c r="GYG54" s="30"/>
      <c r="GYH54" s="29"/>
      <c r="GYI54" s="30"/>
      <c r="GYL54" s="28"/>
      <c r="GYN54" s="24"/>
      <c r="GYP54" s="25"/>
      <c r="GYV54" s="29"/>
      <c r="GYW54" s="30"/>
      <c r="GYX54" s="29"/>
      <c r="GYY54" s="30"/>
      <c r="GZB54" s="28"/>
      <c r="GZD54" s="24"/>
      <c r="GZF54" s="25"/>
      <c r="GZL54" s="29"/>
      <c r="GZM54" s="30"/>
      <c r="GZN54" s="29"/>
      <c r="GZO54" s="30"/>
      <c r="GZR54" s="28"/>
      <c r="GZT54" s="24"/>
      <c r="GZV54" s="25"/>
      <c r="HAB54" s="29"/>
      <c r="HAC54" s="30"/>
      <c r="HAD54" s="29"/>
      <c r="HAE54" s="30"/>
      <c r="HAH54" s="28"/>
      <c r="HAJ54" s="24"/>
      <c r="HAL54" s="25"/>
      <c r="HAR54" s="29"/>
      <c r="HAS54" s="30"/>
      <c r="HAT54" s="29"/>
      <c r="HAU54" s="30"/>
      <c r="HAX54" s="28"/>
      <c r="HAZ54" s="24"/>
      <c r="HBB54" s="25"/>
      <c r="HBH54" s="29"/>
      <c r="HBI54" s="30"/>
      <c r="HBJ54" s="29"/>
      <c r="HBK54" s="30"/>
      <c r="HBN54" s="28"/>
      <c r="HBP54" s="24"/>
      <c r="HBR54" s="25"/>
      <c r="HBX54" s="29"/>
      <c r="HBY54" s="30"/>
      <c r="HBZ54" s="29"/>
      <c r="HCA54" s="30"/>
      <c r="HCD54" s="28"/>
      <c r="HCF54" s="24"/>
      <c r="HCH54" s="25"/>
      <c r="HCN54" s="29"/>
      <c r="HCO54" s="30"/>
      <c r="HCP54" s="29"/>
      <c r="HCQ54" s="30"/>
      <c r="HCT54" s="28"/>
      <c r="HCV54" s="24"/>
      <c r="HCX54" s="25"/>
      <c r="HDD54" s="29"/>
      <c r="HDE54" s="30"/>
      <c r="HDF54" s="29"/>
      <c r="HDG54" s="30"/>
      <c r="HDJ54" s="28"/>
      <c r="HDL54" s="24"/>
      <c r="HDN54" s="25"/>
      <c r="HDT54" s="29"/>
      <c r="HDU54" s="30"/>
      <c r="HDV54" s="29"/>
      <c r="HDW54" s="30"/>
      <c r="HDZ54" s="28"/>
      <c r="HEB54" s="24"/>
      <c r="HED54" s="25"/>
      <c r="HEJ54" s="29"/>
      <c r="HEK54" s="30"/>
      <c r="HEL54" s="29"/>
      <c r="HEM54" s="30"/>
      <c r="HEP54" s="28"/>
      <c r="HER54" s="24"/>
      <c r="HET54" s="25"/>
      <c r="HEZ54" s="29"/>
      <c r="HFA54" s="30"/>
      <c r="HFB54" s="29"/>
      <c r="HFC54" s="30"/>
      <c r="HFF54" s="28"/>
      <c r="HFH54" s="24"/>
      <c r="HFJ54" s="25"/>
      <c r="HFP54" s="29"/>
      <c r="HFQ54" s="30"/>
      <c r="HFR54" s="29"/>
      <c r="HFS54" s="30"/>
      <c r="HFV54" s="28"/>
      <c r="HFX54" s="24"/>
      <c r="HFZ54" s="25"/>
      <c r="HGF54" s="29"/>
      <c r="HGG54" s="30"/>
      <c r="HGH54" s="29"/>
      <c r="HGI54" s="30"/>
      <c r="HGL54" s="28"/>
      <c r="HGN54" s="24"/>
      <c r="HGP54" s="25"/>
      <c r="HGV54" s="29"/>
      <c r="HGW54" s="30"/>
      <c r="HGX54" s="29"/>
      <c r="HGY54" s="30"/>
      <c r="HHB54" s="28"/>
      <c r="HHD54" s="24"/>
      <c r="HHF54" s="25"/>
      <c r="HHL54" s="29"/>
      <c r="HHM54" s="30"/>
      <c r="HHN54" s="29"/>
      <c r="HHO54" s="30"/>
      <c r="HHR54" s="28"/>
      <c r="HHT54" s="24"/>
      <c r="HHV54" s="25"/>
      <c r="HIB54" s="29"/>
      <c r="HIC54" s="30"/>
      <c r="HID54" s="29"/>
      <c r="HIE54" s="30"/>
      <c r="HIH54" s="28"/>
      <c r="HIJ54" s="24"/>
      <c r="HIL54" s="25"/>
      <c r="HIR54" s="29"/>
      <c r="HIS54" s="30"/>
      <c r="HIT54" s="29"/>
      <c r="HIU54" s="30"/>
      <c r="HIX54" s="28"/>
      <c r="HIZ54" s="24"/>
      <c r="HJB54" s="25"/>
      <c r="HJH54" s="29"/>
      <c r="HJI54" s="30"/>
      <c r="HJJ54" s="29"/>
      <c r="HJK54" s="30"/>
      <c r="HJN54" s="28"/>
      <c r="HJP54" s="24"/>
      <c r="HJR54" s="25"/>
      <c r="HJX54" s="29"/>
      <c r="HJY54" s="30"/>
      <c r="HJZ54" s="29"/>
      <c r="HKA54" s="30"/>
      <c r="HKD54" s="28"/>
      <c r="HKF54" s="24"/>
      <c r="HKH54" s="25"/>
      <c r="HKN54" s="29"/>
      <c r="HKO54" s="30"/>
      <c r="HKP54" s="29"/>
      <c r="HKQ54" s="30"/>
      <c r="HKT54" s="28"/>
      <c r="HKV54" s="24"/>
      <c r="HKX54" s="25"/>
      <c r="HLD54" s="29"/>
      <c r="HLE54" s="30"/>
      <c r="HLF54" s="29"/>
      <c r="HLG54" s="30"/>
      <c r="HLJ54" s="28"/>
      <c r="HLL54" s="24"/>
      <c r="HLN54" s="25"/>
      <c r="HLT54" s="29"/>
      <c r="HLU54" s="30"/>
      <c r="HLV54" s="29"/>
      <c r="HLW54" s="30"/>
      <c r="HLZ54" s="28"/>
      <c r="HMB54" s="24"/>
      <c r="HMD54" s="25"/>
      <c r="HMJ54" s="29"/>
      <c r="HMK54" s="30"/>
      <c r="HML54" s="29"/>
      <c r="HMM54" s="30"/>
      <c r="HMP54" s="28"/>
      <c r="HMR54" s="24"/>
      <c r="HMT54" s="25"/>
      <c r="HMZ54" s="29"/>
      <c r="HNA54" s="30"/>
      <c r="HNB54" s="29"/>
      <c r="HNC54" s="30"/>
      <c r="HNF54" s="28"/>
      <c r="HNH54" s="24"/>
      <c r="HNJ54" s="25"/>
      <c r="HNP54" s="29"/>
      <c r="HNQ54" s="30"/>
      <c r="HNR54" s="29"/>
      <c r="HNS54" s="30"/>
      <c r="HNV54" s="28"/>
      <c r="HNX54" s="24"/>
      <c r="HNZ54" s="25"/>
      <c r="HOF54" s="29"/>
      <c r="HOG54" s="30"/>
      <c r="HOH54" s="29"/>
      <c r="HOI54" s="30"/>
      <c r="HOL54" s="28"/>
      <c r="HON54" s="24"/>
      <c r="HOP54" s="25"/>
      <c r="HOV54" s="29"/>
      <c r="HOW54" s="30"/>
      <c r="HOX54" s="29"/>
      <c r="HOY54" s="30"/>
      <c r="HPB54" s="28"/>
      <c r="HPD54" s="24"/>
      <c r="HPF54" s="25"/>
      <c r="HPL54" s="29"/>
      <c r="HPM54" s="30"/>
      <c r="HPN54" s="29"/>
      <c r="HPO54" s="30"/>
      <c r="HPR54" s="28"/>
      <c r="HPT54" s="24"/>
      <c r="HPV54" s="25"/>
      <c r="HQB54" s="29"/>
      <c r="HQC54" s="30"/>
      <c r="HQD54" s="29"/>
      <c r="HQE54" s="30"/>
      <c r="HQH54" s="28"/>
      <c r="HQJ54" s="24"/>
      <c r="HQL54" s="25"/>
      <c r="HQR54" s="29"/>
      <c r="HQS54" s="30"/>
      <c r="HQT54" s="29"/>
      <c r="HQU54" s="30"/>
      <c r="HQX54" s="28"/>
      <c r="HQZ54" s="24"/>
      <c r="HRB54" s="25"/>
      <c r="HRH54" s="29"/>
      <c r="HRI54" s="30"/>
      <c r="HRJ54" s="29"/>
      <c r="HRK54" s="30"/>
      <c r="HRN54" s="28"/>
      <c r="HRP54" s="24"/>
      <c r="HRR54" s="25"/>
      <c r="HRX54" s="29"/>
      <c r="HRY54" s="30"/>
      <c r="HRZ54" s="29"/>
      <c r="HSA54" s="30"/>
      <c r="HSD54" s="28"/>
      <c r="HSF54" s="24"/>
      <c r="HSH54" s="25"/>
      <c r="HSN54" s="29"/>
      <c r="HSO54" s="30"/>
      <c r="HSP54" s="29"/>
      <c r="HSQ54" s="30"/>
      <c r="HST54" s="28"/>
      <c r="HSV54" s="24"/>
      <c r="HSX54" s="25"/>
      <c r="HTD54" s="29"/>
      <c r="HTE54" s="30"/>
      <c r="HTF54" s="29"/>
      <c r="HTG54" s="30"/>
      <c r="HTJ54" s="28"/>
      <c r="HTL54" s="24"/>
      <c r="HTN54" s="25"/>
      <c r="HTT54" s="29"/>
      <c r="HTU54" s="30"/>
      <c r="HTV54" s="29"/>
      <c r="HTW54" s="30"/>
      <c r="HTZ54" s="28"/>
      <c r="HUB54" s="24"/>
      <c r="HUD54" s="25"/>
      <c r="HUJ54" s="29"/>
      <c r="HUK54" s="30"/>
      <c r="HUL54" s="29"/>
      <c r="HUM54" s="30"/>
      <c r="HUP54" s="28"/>
      <c r="HUR54" s="24"/>
      <c r="HUT54" s="25"/>
      <c r="HUZ54" s="29"/>
      <c r="HVA54" s="30"/>
      <c r="HVB54" s="29"/>
      <c r="HVC54" s="30"/>
      <c r="HVF54" s="28"/>
      <c r="HVH54" s="24"/>
      <c r="HVJ54" s="25"/>
      <c r="HVP54" s="29"/>
      <c r="HVQ54" s="30"/>
      <c r="HVR54" s="29"/>
      <c r="HVS54" s="30"/>
      <c r="HVV54" s="28"/>
      <c r="HVX54" s="24"/>
      <c r="HVZ54" s="25"/>
      <c r="HWF54" s="29"/>
      <c r="HWG54" s="30"/>
      <c r="HWH54" s="29"/>
      <c r="HWI54" s="30"/>
      <c r="HWL54" s="28"/>
      <c r="HWN54" s="24"/>
      <c r="HWP54" s="25"/>
      <c r="HWV54" s="29"/>
      <c r="HWW54" s="30"/>
      <c r="HWX54" s="29"/>
      <c r="HWY54" s="30"/>
      <c r="HXB54" s="28"/>
      <c r="HXD54" s="24"/>
      <c r="HXF54" s="25"/>
      <c r="HXL54" s="29"/>
      <c r="HXM54" s="30"/>
      <c r="HXN54" s="29"/>
      <c r="HXO54" s="30"/>
      <c r="HXR54" s="28"/>
      <c r="HXT54" s="24"/>
      <c r="HXV54" s="25"/>
      <c r="HYB54" s="29"/>
      <c r="HYC54" s="30"/>
      <c r="HYD54" s="29"/>
      <c r="HYE54" s="30"/>
      <c r="HYH54" s="28"/>
      <c r="HYJ54" s="24"/>
      <c r="HYL54" s="25"/>
      <c r="HYR54" s="29"/>
      <c r="HYS54" s="30"/>
      <c r="HYT54" s="29"/>
      <c r="HYU54" s="30"/>
      <c r="HYX54" s="28"/>
      <c r="HYZ54" s="24"/>
      <c r="HZB54" s="25"/>
      <c r="HZH54" s="29"/>
      <c r="HZI54" s="30"/>
      <c r="HZJ54" s="29"/>
      <c r="HZK54" s="30"/>
      <c r="HZN54" s="28"/>
      <c r="HZP54" s="24"/>
      <c r="HZR54" s="25"/>
      <c r="HZX54" s="29"/>
      <c r="HZY54" s="30"/>
      <c r="HZZ54" s="29"/>
      <c r="IAA54" s="30"/>
      <c r="IAD54" s="28"/>
      <c r="IAF54" s="24"/>
      <c r="IAH54" s="25"/>
      <c r="IAN54" s="29"/>
      <c r="IAO54" s="30"/>
      <c r="IAP54" s="29"/>
      <c r="IAQ54" s="30"/>
      <c r="IAT54" s="28"/>
      <c r="IAV54" s="24"/>
      <c r="IAX54" s="25"/>
      <c r="IBD54" s="29"/>
      <c r="IBE54" s="30"/>
      <c r="IBF54" s="29"/>
      <c r="IBG54" s="30"/>
      <c r="IBJ54" s="28"/>
      <c r="IBL54" s="24"/>
      <c r="IBN54" s="25"/>
      <c r="IBT54" s="29"/>
      <c r="IBU54" s="30"/>
      <c r="IBV54" s="29"/>
      <c r="IBW54" s="30"/>
      <c r="IBZ54" s="28"/>
      <c r="ICB54" s="24"/>
      <c r="ICD54" s="25"/>
      <c r="ICJ54" s="29"/>
      <c r="ICK54" s="30"/>
      <c r="ICL54" s="29"/>
      <c r="ICM54" s="30"/>
      <c r="ICP54" s="28"/>
      <c r="ICR54" s="24"/>
      <c r="ICT54" s="25"/>
      <c r="ICZ54" s="29"/>
      <c r="IDA54" s="30"/>
      <c r="IDB54" s="29"/>
      <c r="IDC54" s="30"/>
      <c r="IDF54" s="28"/>
      <c r="IDH54" s="24"/>
      <c r="IDJ54" s="25"/>
      <c r="IDP54" s="29"/>
      <c r="IDQ54" s="30"/>
      <c r="IDR54" s="29"/>
      <c r="IDS54" s="30"/>
      <c r="IDV54" s="28"/>
      <c r="IDX54" s="24"/>
      <c r="IDZ54" s="25"/>
      <c r="IEF54" s="29"/>
      <c r="IEG54" s="30"/>
      <c r="IEH54" s="29"/>
      <c r="IEI54" s="30"/>
      <c r="IEL54" s="28"/>
      <c r="IEN54" s="24"/>
      <c r="IEP54" s="25"/>
      <c r="IEV54" s="29"/>
      <c r="IEW54" s="30"/>
      <c r="IEX54" s="29"/>
      <c r="IEY54" s="30"/>
      <c r="IFB54" s="28"/>
      <c r="IFD54" s="24"/>
      <c r="IFF54" s="25"/>
      <c r="IFL54" s="29"/>
      <c r="IFM54" s="30"/>
      <c r="IFN54" s="29"/>
      <c r="IFO54" s="30"/>
      <c r="IFR54" s="28"/>
      <c r="IFT54" s="24"/>
      <c r="IFV54" s="25"/>
      <c r="IGB54" s="29"/>
      <c r="IGC54" s="30"/>
      <c r="IGD54" s="29"/>
      <c r="IGE54" s="30"/>
      <c r="IGH54" s="28"/>
      <c r="IGJ54" s="24"/>
      <c r="IGL54" s="25"/>
      <c r="IGR54" s="29"/>
      <c r="IGS54" s="30"/>
      <c r="IGT54" s="29"/>
      <c r="IGU54" s="30"/>
      <c r="IGX54" s="28"/>
      <c r="IGZ54" s="24"/>
      <c r="IHB54" s="25"/>
      <c r="IHH54" s="29"/>
      <c r="IHI54" s="30"/>
      <c r="IHJ54" s="29"/>
      <c r="IHK54" s="30"/>
      <c r="IHN54" s="28"/>
      <c r="IHP54" s="24"/>
      <c r="IHR54" s="25"/>
      <c r="IHX54" s="29"/>
      <c r="IHY54" s="30"/>
      <c r="IHZ54" s="29"/>
      <c r="IIA54" s="30"/>
      <c r="IID54" s="28"/>
      <c r="IIF54" s="24"/>
      <c r="IIH54" s="25"/>
      <c r="IIN54" s="29"/>
      <c r="IIO54" s="30"/>
      <c r="IIP54" s="29"/>
      <c r="IIQ54" s="30"/>
      <c r="IIT54" s="28"/>
      <c r="IIV54" s="24"/>
      <c r="IIX54" s="25"/>
      <c r="IJD54" s="29"/>
      <c r="IJE54" s="30"/>
      <c r="IJF54" s="29"/>
      <c r="IJG54" s="30"/>
      <c r="IJJ54" s="28"/>
      <c r="IJL54" s="24"/>
      <c r="IJN54" s="25"/>
      <c r="IJT54" s="29"/>
      <c r="IJU54" s="30"/>
      <c r="IJV54" s="29"/>
      <c r="IJW54" s="30"/>
      <c r="IJZ54" s="28"/>
      <c r="IKB54" s="24"/>
      <c r="IKD54" s="25"/>
      <c r="IKJ54" s="29"/>
      <c r="IKK54" s="30"/>
      <c r="IKL54" s="29"/>
      <c r="IKM54" s="30"/>
      <c r="IKP54" s="28"/>
      <c r="IKR54" s="24"/>
      <c r="IKT54" s="25"/>
      <c r="IKZ54" s="29"/>
      <c r="ILA54" s="30"/>
      <c r="ILB54" s="29"/>
      <c r="ILC54" s="30"/>
      <c r="ILF54" s="28"/>
      <c r="ILH54" s="24"/>
      <c r="ILJ54" s="25"/>
      <c r="ILP54" s="29"/>
      <c r="ILQ54" s="30"/>
      <c r="ILR54" s="29"/>
      <c r="ILS54" s="30"/>
      <c r="ILV54" s="28"/>
      <c r="ILX54" s="24"/>
      <c r="ILZ54" s="25"/>
      <c r="IMF54" s="29"/>
      <c r="IMG54" s="30"/>
      <c r="IMH54" s="29"/>
      <c r="IMI54" s="30"/>
      <c r="IML54" s="28"/>
      <c r="IMN54" s="24"/>
      <c r="IMP54" s="25"/>
      <c r="IMV54" s="29"/>
      <c r="IMW54" s="30"/>
      <c r="IMX54" s="29"/>
      <c r="IMY54" s="30"/>
      <c r="INB54" s="28"/>
      <c r="IND54" s="24"/>
      <c r="INF54" s="25"/>
      <c r="INL54" s="29"/>
      <c r="INM54" s="30"/>
      <c r="INN54" s="29"/>
      <c r="INO54" s="30"/>
      <c r="INR54" s="28"/>
      <c r="INT54" s="24"/>
      <c r="INV54" s="25"/>
      <c r="IOB54" s="29"/>
      <c r="IOC54" s="30"/>
      <c r="IOD54" s="29"/>
      <c r="IOE54" s="30"/>
      <c r="IOH54" s="28"/>
      <c r="IOJ54" s="24"/>
      <c r="IOL54" s="25"/>
      <c r="IOR54" s="29"/>
      <c r="IOS54" s="30"/>
      <c r="IOT54" s="29"/>
      <c r="IOU54" s="30"/>
      <c r="IOX54" s="28"/>
      <c r="IOZ54" s="24"/>
      <c r="IPB54" s="25"/>
      <c r="IPH54" s="29"/>
      <c r="IPI54" s="30"/>
      <c r="IPJ54" s="29"/>
      <c r="IPK54" s="30"/>
      <c r="IPN54" s="28"/>
      <c r="IPP54" s="24"/>
      <c r="IPR54" s="25"/>
      <c r="IPX54" s="29"/>
      <c r="IPY54" s="30"/>
      <c r="IPZ54" s="29"/>
      <c r="IQA54" s="30"/>
      <c r="IQD54" s="28"/>
      <c r="IQF54" s="24"/>
      <c r="IQH54" s="25"/>
      <c r="IQN54" s="29"/>
      <c r="IQO54" s="30"/>
      <c r="IQP54" s="29"/>
      <c r="IQQ54" s="30"/>
      <c r="IQT54" s="28"/>
      <c r="IQV54" s="24"/>
      <c r="IQX54" s="25"/>
      <c r="IRD54" s="29"/>
      <c r="IRE54" s="30"/>
      <c r="IRF54" s="29"/>
      <c r="IRG54" s="30"/>
      <c r="IRJ54" s="28"/>
      <c r="IRL54" s="24"/>
      <c r="IRN54" s="25"/>
      <c r="IRT54" s="29"/>
      <c r="IRU54" s="30"/>
      <c r="IRV54" s="29"/>
      <c r="IRW54" s="30"/>
      <c r="IRZ54" s="28"/>
      <c r="ISB54" s="24"/>
      <c r="ISD54" s="25"/>
      <c r="ISJ54" s="29"/>
      <c r="ISK54" s="30"/>
      <c r="ISL54" s="29"/>
      <c r="ISM54" s="30"/>
      <c r="ISP54" s="28"/>
      <c r="ISR54" s="24"/>
      <c r="IST54" s="25"/>
      <c r="ISZ54" s="29"/>
      <c r="ITA54" s="30"/>
      <c r="ITB54" s="29"/>
      <c r="ITC54" s="30"/>
      <c r="ITF54" s="28"/>
      <c r="ITH54" s="24"/>
      <c r="ITJ54" s="25"/>
      <c r="ITP54" s="29"/>
      <c r="ITQ54" s="30"/>
      <c r="ITR54" s="29"/>
      <c r="ITS54" s="30"/>
      <c r="ITV54" s="28"/>
      <c r="ITX54" s="24"/>
      <c r="ITZ54" s="25"/>
      <c r="IUF54" s="29"/>
      <c r="IUG54" s="30"/>
      <c r="IUH54" s="29"/>
      <c r="IUI54" s="30"/>
      <c r="IUL54" s="28"/>
      <c r="IUN54" s="24"/>
      <c r="IUP54" s="25"/>
      <c r="IUV54" s="29"/>
      <c r="IUW54" s="30"/>
      <c r="IUX54" s="29"/>
      <c r="IUY54" s="30"/>
      <c r="IVB54" s="28"/>
      <c r="IVD54" s="24"/>
      <c r="IVF54" s="25"/>
      <c r="IVL54" s="29"/>
      <c r="IVM54" s="30"/>
      <c r="IVN54" s="29"/>
      <c r="IVO54" s="30"/>
      <c r="IVR54" s="28"/>
      <c r="IVT54" s="24"/>
      <c r="IVV54" s="25"/>
      <c r="IWB54" s="29"/>
      <c r="IWC54" s="30"/>
      <c r="IWD54" s="29"/>
      <c r="IWE54" s="30"/>
      <c r="IWH54" s="28"/>
      <c r="IWJ54" s="24"/>
      <c r="IWL54" s="25"/>
      <c r="IWR54" s="29"/>
      <c r="IWS54" s="30"/>
      <c r="IWT54" s="29"/>
      <c r="IWU54" s="30"/>
      <c r="IWX54" s="28"/>
      <c r="IWZ54" s="24"/>
      <c r="IXB54" s="25"/>
      <c r="IXH54" s="29"/>
      <c r="IXI54" s="30"/>
      <c r="IXJ54" s="29"/>
      <c r="IXK54" s="30"/>
      <c r="IXN54" s="28"/>
      <c r="IXP54" s="24"/>
      <c r="IXR54" s="25"/>
      <c r="IXX54" s="29"/>
      <c r="IXY54" s="30"/>
      <c r="IXZ54" s="29"/>
      <c r="IYA54" s="30"/>
      <c r="IYD54" s="28"/>
      <c r="IYF54" s="24"/>
      <c r="IYH54" s="25"/>
      <c r="IYN54" s="29"/>
      <c r="IYO54" s="30"/>
      <c r="IYP54" s="29"/>
      <c r="IYQ54" s="30"/>
      <c r="IYT54" s="28"/>
      <c r="IYV54" s="24"/>
      <c r="IYX54" s="25"/>
      <c r="IZD54" s="29"/>
      <c r="IZE54" s="30"/>
      <c r="IZF54" s="29"/>
      <c r="IZG54" s="30"/>
      <c r="IZJ54" s="28"/>
      <c r="IZL54" s="24"/>
      <c r="IZN54" s="25"/>
      <c r="IZT54" s="29"/>
      <c r="IZU54" s="30"/>
      <c r="IZV54" s="29"/>
      <c r="IZW54" s="30"/>
      <c r="IZZ54" s="28"/>
      <c r="JAB54" s="24"/>
      <c r="JAD54" s="25"/>
      <c r="JAJ54" s="29"/>
      <c r="JAK54" s="30"/>
      <c r="JAL54" s="29"/>
      <c r="JAM54" s="30"/>
      <c r="JAP54" s="28"/>
      <c r="JAR54" s="24"/>
      <c r="JAT54" s="25"/>
      <c r="JAZ54" s="29"/>
      <c r="JBA54" s="30"/>
      <c r="JBB54" s="29"/>
      <c r="JBC54" s="30"/>
      <c r="JBF54" s="28"/>
      <c r="JBH54" s="24"/>
      <c r="JBJ54" s="25"/>
      <c r="JBP54" s="29"/>
      <c r="JBQ54" s="30"/>
      <c r="JBR54" s="29"/>
      <c r="JBS54" s="30"/>
      <c r="JBV54" s="28"/>
      <c r="JBX54" s="24"/>
      <c r="JBZ54" s="25"/>
      <c r="JCF54" s="29"/>
      <c r="JCG54" s="30"/>
      <c r="JCH54" s="29"/>
      <c r="JCI54" s="30"/>
      <c r="JCL54" s="28"/>
      <c r="JCN54" s="24"/>
      <c r="JCP54" s="25"/>
      <c r="JCV54" s="29"/>
      <c r="JCW54" s="30"/>
      <c r="JCX54" s="29"/>
      <c r="JCY54" s="30"/>
      <c r="JDB54" s="28"/>
      <c r="JDD54" s="24"/>
      <c r="JDF54" s="25"/>
      <c r="JDL54" s="29"/>
      <c r="JDM54" s="30"/>
      <c r="JDN54" s="29"/>
      <c r="JDO54" s="30"/>
      <c r="JDR54" s="28"/>
      <c r="JDT54" s="24"/>
      <c r="JDV54" s="25"/>
      <c r="JEB54" s="29"/>
      <c r="JEC54" s="30"/>
      <c r="JED54" s="29"/>
      <c r="JEE54" s="30"/>
      <c r="JEH54" s="28"/>
      <c r="JEJ54" s="24"/>
      <c r="JEL54" s="25"/>
      <c r="JER54" s="29"/>
      <c r="JES54" s="30"/>
      <c r="JET54" s="29"/>
      <c r="JEU54" s="30"/>
      <c r="JEX54" s="28"/>
      <c r="JEZ54" s="24"/>
      <c r="JFB54" s="25"/>
      <c r="JFH54" s="29"/>
      <c r="JFI54" s="30"/>
      <c r="JFJ54" s="29"/>
      <c r="JFK54" s="30"/>
      <c r="JFN54" s="28"/>
      <c r="JFP54" s="24"/>
      <c r="JFR54" s="25"/>
      <c r="JFX54" s="29"/>
      <c r="JFY54" s="30"/>
      <c r="JFZ54" s="29"/>
      <c r="JGA54" s="30"/>
      <c r="JGD54" s="28"/>
      <c r="JGF54" s="24"/>
      <c r="JGH54" s="25"/>
      <c r="JGN54" s="29"/>
      <c r="JGO54" s="30"/>
      <c r="JGP54" s="29"/>
      <c r="JGQ54" s="30"/>
      <c r="JGT54" s="28"/>
      <c r="JGV54" s="24"/>
      <c r="JGX54" s="25"/>
      <c r="JHD54" s="29"/>
      <c r="JHE54" s="30"/>
      <c r="JHF54" s="29"/>
      <c r="JHG54" s="30"/>
      <c r="JHJ54" s="28"/>
      <c r="JHL54" s="24"/>
      <c r="JHN54" s="25"/>
      <c r="JHT54" s="29"/>
      <c r="JHU54" s="30"/>
      <c r="JHV54" s="29"/>
      <c r="JHW54" s="30"/>
      <c r="JHZ54" s="28"/>
      <c r="JIB54" s="24"/>
      <c r="JID54" s="25"/>
      <c r="JIJ54" s="29"/>
      <c r="JIK54" s="30"/>
      <c r="JIL54" s="29"/>
      <c r="JIM54" s="30"/>
      <c r="JIP54" s="28"/>
      <c r="JIR54" s="24"/>
      <c r="JIT54" s="25"/>
      <c r="JIZ54" s="29"/>
      <c r="JJA54" s="30"/>
      <c r="JJB54" s="29"/>
      <c r="JJC54" s="30"/>
      <c r="JJF54" s="28"/>
      <c r="JJH54" s="24"/>
      <c r="JJJ54" s="25"/>
      <c r="JJP54" s="29"/>
      <c r="JJQ54" s="30"/>
      <c r="JJR54" s="29"/>
      <c r="JJS54" s="30"/>
      <c r="JJV54" s="28"/>
      <c r="JJX54" s="24"/>
      <c r="JJZ54" s="25"/>
      <c r="JKF54" s="29"/>
      <c r="JKG54" s="30"/>
      <c r="JKH54" s="29"/>
      <c r="JKI54" s="30"/>
      <c r="JKL54" s="28"/>
      <c r="JKN54" s="24"/>
      <c r="JKP54" s="25"/>
      <c r="JKV54" s="29"/>
      <c r="JKW54" s="30"/>
      <c r="JKX54" s="29"/>
      <c r="JKY54" s="30"/>
      <c r="JLB54" s="28"/>
      <c r="JLD54" s="24"/>
      <c r="JLF54" s="25"/>
      <c r="JLL54" s="29"/>
      <c r="JLM54" s="30"/>
      <c r="JLN54" s="29"/>
      <c r="JLO54" s="30"/>
      <c r="JLR54" s="28"/>
      <c r="JLT54" s="24"/>
      <c r="JLV54" s="25"/>
      <c r="JMB54" s="29"/>
      <c r="JMC54" s="30"/>
      <c r="JMD54" s="29"/>
      <c r="JME54" s="30"/>
      <c r="JMH54" s="28"/>
      <c r="JMJ54" s="24"/>
      <c r="JML54" s="25"/>
      <c r="JMR54" s="29"/>
      <c r="JMS54" s="30"/>
      <c r="JMT54" s="29"/>
      <c r="JMU54" s="30"/>
      <c r="JMX54" s="28"/>
      <c r="JMZ54" s="24"/>
      <c r="JNB54" s="25"/>
      <c r="JNH54" s="29"/>
      <c r="JNI54" s="30"/>
      <c r="JNJ54" s="29"/>
      <c r="JNK54" s="30"/>
      <c r="JNN54" s="28"/>
      <c r="JNP54" s="24"/>
      <c r="JNR54" s="25"/>
      <c r="JNX54" s="29"/>
      <c r="JNY54" s="30"/>
      <c r="JNZ54" s="29"/>
      <c r="JOA54" s="30"/>
      <c r="JOD54" s="28"/>
      <c r="JOF54" s="24"/>
      <c r="JOH54" s="25"/>
      <c r="JON54" s="29"/>
      <c r="JOO54" s="30"/>
      <c r="JOP54" s="29"/>
      <c r="JOQ54" s="30"/>
      <c r="JOT54" s="28"/>
      <c r="JOV54" s="24"/>
      <c r="JOX54" s="25"/>
      <c r="JPD54" s="29"/>
      <c r="JPE54" s="30"/>
      <c r="JPF54" s="29"/>
      <c r="JPG54" s="30"/>
      <c r="JPJ54" s="28"/>
      <c r="JPL54" s="24"/>
      <c r="JPN54" s="25"/>
      <c r="JPT54" s="29"/>
      <c r="JPU54" s="30"/>
      <c r="JPV54" s="29"/>
      <c r="JPW54" s="30"/>
      <c r="JPZ54" s="28"/>
      <c r="JQB54" s="24"/>
      <c r="JQD54" s="25"/>
      <c r="JQJ54" s="29"/>
      <c r="JQK54" s="30"/>
      <c r="JQL54" s="29"/>
      <c r="JQM54" s="30"/>
      <c r="JQP54" s="28"/>
      <c r="JQR54" s="24"/>
      <c r="JQT54" s="25"/>
      <c r="JQZ54" s="29"/>
      <c r="JRA54" s="30"/>
      <c r="JRB54" s="29"/>
      <c r="JRC54" s="30"/>
      <c r="JRF54" s="28"/>
      <c r="JRH54" s="24"/>
      <c r="JRJ54" s="25"/>
      <c r="JRP54" s="29"/>
      <c r="JRQ54" s="30"/>
      <c r="JRR54" s="29"/>
      <c r="JRS54" s="30"/>
      <c r="JRV54" s="28"/>
      <c r="JRX54" s="24"/>
      <c r="JRZ54" s="25"/>
      <c r="JSF54" s="29"/>
      <c r="JSG54" s="30"/>
      <c r="JSH54" s="29"/>
      <c r="JSI54" s="30"/>
      <c r="JSL54" s="28"/>
      <c r="JSN54" s="24"/>
      <c r="JSP54" s="25"/>
      <c r="JSV54" s="29"/>
      <c r="JSW54" s="30"/>
      <c r="JSX54" s="29"/>
      <c r="JSY54" s="30"/>
      <c r="JTB54" s="28"/>
      <c r="JTD54" s="24"/>
      <c r="JTF54" s="25"/>
      <c r="JTL54" s="29"/>
      <c r="JTM54" s="30"/>
      <c r="JTN54" s="29"/>
      <c r="JTO54" s="30"/>
      <c r="JTR54" s="28"/>
      <c r="JTT54" s="24"/>
      <c r="JTV54" s="25"/>
      <c r="JUB54" s="29"/>
      <c r="JUC54" s="30"/>
      <c r="JUD54" s="29"/>
      <c r="JUE54" s="30"/>
      <c r="JUH54" s="28"/>
      <c r="JUJ54" s="24"/>
      <c r="JUL54" s="25"/>
      <c r="JUR54" s="29"/>
      <c r="JUS54" s="30"/>
      <c r="JUT54" s="29"/>
      <c r="JUU54" s="30"/>
      <c r="JUX54" s="28"/>
      <c r="JUZ54" s="24"/>
      <c r="JVB54" s="25"/>
      <c r="JVH54" s="29"/>
      <c r="JVI54" s="30"/>
      <c r="JVJ54" s="29"/>
      <c r="JVK54" s="30"/>
      <c r="JVN54" s="28"/>
      <c r="JVP54" s="24"/>
      <c r="JVR54" s="25"/>
      <c r="JVX54" s="29"/>
      <c r="JVY54" s="30"/>
      <c r="JVZ54" s="29"/>
      <c r="JWA54" s="30"/>
      <c r="JWD54" s="28"/>
      <c r="JWF54" s="24"/>
      <c r="JWH54" s="25"/>
      <c r="JWN54" s="29"/>
      <c r="JWO54" s="30"/>
      <c r="JWP54" s="29"/>
      <c r="JWQ54" s="30"/>
      <c r="JWT54" s="28"/>
      <c r="JWV54" s="24"/>
      <c r="JWX54" s="25"/>
      <c r="JXD54" s="29"/>
      <c r="JXE54" s="30"/>
      <c r="JXF54" s="29"/>
      <c r="JXG54" s="30"/>
      <c r="JXJ54" s="28"/>
      <c r="JXL54" s="24"/>
      <c r="JXN54" s="25"/>
      <c r="JXT54" s="29"/>
      <c r="JXU54" s="30"/>
      <c r="JXV54" s="29"/>
      <c r="JXW54" s="30"/>
      <c r="JXZ54" s="28"/>
      <c r="JYB54" s="24"/>
      <c r="JYD54" s="25"/>
      <c r="JYJ54" s="29"/>
      <c r="JYK54" s="30"/>
      <c r="JYL54" s="29"/>
      <c r="JYM54" s="30"/>
      <c r="JYP54" s="28"/>
      <c r="JYR54" s="24"/>
      <c r="JYT54" s="25"/>
      <c r="JYZ54" s="29"/>
      <c r="JZA54" s="30"/>
      <c r="JZB54" s="29"/>
      <c r="JZC54" s="30"/>
      <c r="JZF54" s="28"/>
      <c r="JZH54" s="24"/>
      <c r="JZJ54" s="25"/>
      <c r="JZP54" s="29"/>
      <c r="JZQ54" s="30"/>
      <c r="JZR54" s="29"/>
      <c r="JZS54" s="30"/>
      <c r="JZV54" s="28"/>
      <c r="JZX54" s="24"/>
      <c r="JZZ54" s="25"/>
      <c r="KAF54" s="29"/>
      <c r="KAG54" s="30"/>
      <c r="KAH54" s="29"/>
      <c r="KAI54" s="30"/>
      <c r="KAL54" s="28"/>
      <c r="KAN54" s="24"/>
      <c r="KAP54" s="25"/>
      <c r="KAV54" s="29"/>
      <c r="KAW54" s="30"/>
      <c r="KAX54" s="29"/>
      <c r="KAY54" s="30"/>
      <c r="KBB54" s="28"/>
      <c r="KBD54" s="24"/>
      <c r="KBF54" s="25"/>
      <c r="KBL54" s="29"/>
      <c r="KBM54" s="30"/>
      <c r="KBN54" s="29"/>
      <c r="KBO54" s="30"/>
      <c r="KBR54" s="28"/>
      <c r="KBT54" s="24"/>
      <c r="KBV54" s="25"/>
      <c r="KCB54" s="29"/>
      <c r="KCC54" s="30"/>
      <c r="KCD54" s="29"/>
      <c r="KCE54" s="30"/>
      <c r="KCH54" s="28"/>
      <c r="KCJ54" s="24"/>
      <c r="KCL54" s="25"/>
      <c r="KCR54" s="29"/>
      <c r="KCS54" s="30"/>
      <c r="KCT54" s="29"/>
      <c r="KCU54" s="30"/>
      <c r="KCX54" s="28"/>
      <c r="KCZ54" s="24"/>
      <c r="KDB54" s="25"/>
      <c r="KDH54" s="29"/>
      <c r="KDI54" s="30"/>
      <c r="KDJ54" s="29"/>
      <c r="KDK54" s="30"/>
      <c r="KDN54" s="28"/>
      <c r="KDP54" s="24"/>
      <c r="KDR54" s="25"/>
      <c r="KDX54" s="29"/>
      <c r="KDY54" s="30"/>
      <c r="KDZ54" s="29"/>
      <c r="KEA54" s="30"/>
      <c r="KED54" s="28"/>
      <c r="KEF54" s="24"/>
      <c r="KEH54" s="25"/>
      <c r="KEN54" s="29"/>
      <c r="KEO54" s="30"/>
      <c r="KEP54" s="29"/>
      <c r="KEQ54" s="30"/>
      <c r="KET54" s="28"/>
      <c r="KEV54" s="24"/>
      <c r="KEX54" s="25"/>
      <c r="KFD54" s="29"/>
      <c r="KFE54" s="30"/>
      <c r="KFF54" s="29"/>
      <c r="KFG54" s="30"/>
      <c r="KFJ54" s="28"/>
      <c r="KFL54" s="24"/>
      <c r="KFN54" s="25"/>
      <c r="KFT54" s="29"/>
      <c r="KFU54" s="30"/>
      <c r="KFV54" s="29"/>
      <c r="KFW54" s="30"/>
      <c r="KFZ54" s="28"/>
      <c r="KGB54" s="24"/>
      <c r="KGD54" s="25"/>
      <c r="KGJ54" s="29"/>
      <c r="KGK54" s="30"/>
      <c r="KGL54" s="29"/>
      <c r="KGM54" s="30"/>
      <c r="KGP54" s="28"/>
      <c r="KGR54" s="24"/>
      <c r="KGT54" s="25"/>
      <c r="KGZ54" s="29"/>
      <c r="KHA54" s="30"/>
      <c r="KHB54" s="29"/>
      <c r="KHC54" s="30"/>
      <c r="KHF54" s="28"/>
      <c r="KHH54" s="24"/>
      <c r="KHJ54" s="25"/>
      <c r="KHP54" s="29"/>
      <c r="KHQ54" s="30"/>
      <c r="KHR54" s="29"/>
      <c r="KHS54" s="30"/>
      <c r="KHV54" s="28"/>
      <c r="KHX54" s="24"/>
      <c r="KHZ54" s="25"/>
      <c r="KIF54" s="29"/>
      <c r="KIG54" s="30"/>
      <c r="KIH54" s="29"/>
      <c r="KII54" s="30"/>
      <c r="KIL54" s="28"/>
      <c r="KIN54" s="24"/>
      <c r="KIP54" s="25"/>
      <c r="KIV54" s="29"/>
      <c r="KIW54" s="30"/>
      <c r="KIX54" s="29"/>
      <c r="KIY54" s="30"/>
      <c r="KJB54" s="28"/>
      <c r="KJD54" s="24"/>
      <c r="KJF54" s="25"/>
      <c r="KJL54" s="29"/>
      <c r="KJM54" s="30"/>
      <c r="KJN54" s="29"/>
      <c r="KJO54" s="30"/>
      <c r="KJR54" s="28"/>
      <c r="KJT54" s="24"/>
      <c r="KJV54" s="25"/>
      <c r="KKB54" s="29"/>
      <c r="KKC54" s="30"/>
      <c r="KKD54" s="29"/>
      <c r="KKE54" s="30"/>
      <c r="KKH54" s="28"/>
      <c r="KKJ54" s="24"/>
      <c r="KKL54" s="25"/>
      <c r="KKR54" s="29"/>
      <c r="KKS54" s="30"/>
      <c r="KKT54" s="29"/>
      <c r="KKU54" s="30"/>
      <c r="KKX54" s="28"/>
      <c r="KKZ54" s="24"/>
      <c r="KLB54" s="25"/>
      <c r="KLH54" s="29"/>
      <c r="KLI54" s="30"/>
      <c r="KLJ54" s="29"/>
      <c r="KLK54" s="30"/>
      <c r="KLN54" s="28"/>
      <c r="KLP54" s="24"/>
      <c r="KLR54" s="25"/>
      <c r="KLX54" s="29"/>
      <c r="KLY54" s="30"/>
      <c r="KLZ54" s="29"/>
      <c r="KMA54" s="30"/>
      <c r="KMD54" s="28"/>
      <c r="KMF54" s="24"/>
      <c r="KMH54" s="25"/>
      <c r="KMN54" s="29"/>
      <c r="KMO54" s="30"/>
      <c r="KMP54" s="29"/>
      <c r="KMQ54" s="30"/>
      <c r="KMT54" s="28"/>
      <c r="KMV54" s="24"/>
      <c r="KMX54" s="25"/>
      <c r="KND54" s="29"/>
      <c r="KNE54" s="30"/>
      <c r="KNF54" s="29"/>
      <c r="KNG54" s="30"/>
      <c r="KNJ54" s="28"/>
      <c r="KNL54" s="24"/>
      <c r="KNN54" s="25"/>
      <c r="KNT54" s="29"/>
      <c r="KNU54" s="30"/>
      <c r="KNV54" s="29"/>
      <c r="KNW54" s="30"/>
      <c r="KNZ54" s="28"/>
      <c r="KOB54" s="24"/>
      <c r="KOD54" s="25"/>
      <c r="KOJ54" s="29"/>
      <c r="KOK54" s="30"/>
      <c r="KOL54" s="29"/>
      <c r="KOM54" s="30"/>
      <c r="KOP54" s="28"/>
      <c r="KOR54" s="24"/>
      <c r="KOT54" s="25"/>
      <c r="KOZ54" s="29"/>
      <c r="KPA54" s="30"/>
      <c r="KPB54" s="29"/>
      <c r="KPC54" s="30"/>
      <c r="KPF54" s="28"/>
      <c r="KPH54" s="24"/>
      <c r="KPJ54" s="25"/>
      <c r="KPP54" s="29"/>
      <c r="KPQ54" s="30"/>
      <c r="KPR54" s="29"/>
      <c r="KPS54" s="30"/>
      <c r="KPV54" s="28"/>
      <c r="KPX54" s="24"/>
      <c r="KPZ54" s="25"/>
      <c r="KQF54" s="29"/>
      <c r="KQG54" s="30"/>
      <c r="KQH54" s="29"/>
      <c r="KQI54" s="30"/>
      <c r="KQL54" s="28"/>
      <c r="KQN54" s="24"/>
      <c r="KQP54" s="25"/>
      <c r="KQV54" s="29"/>
      <c r="KQW54" s="30"/>
      <c r="KQX54" s="29"/>
      <c r="KQY54" s="30"/>
      <c r="KRB54" s="28"/>
      <c r="KRD54" s="24"/>
      <c r="KRF54" s="25"/>
      <c r="KRL54" s="29"/>
      <c r="KRM54" s="30"/>
      <c r="KRN54" s="29"/>
      <c r="KRO54" s="30"/>
      <c r="KRR54" s="28"/>
      <c r="KRT54" s="24"/>
      <c r="KRV54" s="25"/>
      <c r="KSB54" s="29"/>
      <c r="KSC54" s="30"/>
      <c r="KSD54" s="29"/>
      <c r="KSE54" s="30"/>
      <c r="KSH54" s="28"/>
      <c r="KSJ54" s="24"/>
      <c r="KSL54" s="25"/>
      <c r="KSR54" s="29"/>
      <c r="KSS54" s="30"/>
      <c r="KST54" s="29"/>
      <c r="KSU54" s="30"/>
      <c r="KSX54" s="28"/>
      <c r="KSZ54" s="24"/>
      <c r="KTB54" s="25"/>
      <c r="KTH54" s="29"/>
      <c r="KTI54" s="30"/>
      <c r="KTJ54" s="29"/>
      <c r="KTK54" s="30"/>
      <c r="KTN54" s="28"/>
      <c r="KTP54" s="24"/>
      <c r="KTR54" s="25"/>
      <c r="KTX54" s="29"/>
      <c r="KTY54" s="30"/>
      <c r="KTZ54" s="29"/>
      <c r="KUA54" s="30"/>
      <c r="KUD54" s="28"/>
      <c r="KUF54" s="24"/>
      <c r="KUH54" s="25"/>
      <c r="KUN54" s="29"/>
      <c r="KUO54" s="30"/>
      <c r="KUP54" s="29"/>
      <c r="KUQ54" s="30"/>
      <c r="KUT54" s="28"/>
      <c r="KUV54" s="24"/>
      <c r="KUX54" s="25"/>
      <c r="KVD54" s="29"/>
      <c r="KVE54" s="30"/>
      <c r="KVF54" s="29"/>
      <c r="KVG54" s="30"/>
      <c r="KVJ54" s="28"/>
      <c r="KVL54" s="24"/>
      <c r="KVN54" s="25"/>
      <c r="KVT54" s="29"/>
      <c r="KVU54" s="30"/>
      <c r="KVV54" s="29"/>
      <c r="KVW54" s="30"/>
      <c r="KVZ54" s="28"/>
      <c r="KWB54" s="24"/>
      <c r="KWD54" s="25"/>
      <c r="KWJ54" s="29"/>
      <c r="KWK54" s="30"/>
      <c r="KWL54" s="29"/>
      <c r="KWM54" s="30"/>
      <c r="KWP54" s="28"/>
      <c r="KWR54" s="24"/>
      <c r="KWT54" s="25"/>
      <c r="KWZ54" s="29"/>
      <c r="KXA54" s="30"/>
      <c r="KXB54" s="29"/>
      <c r="KXC54" s="30"/>
      <c r="KXF54" s="28"/>
      <c r="KXH54" s="24"/>
      <c r="KXJ54" s="25"/>
      <c r="KXP54" s="29"/>
      <c r="KXQ54" s="30"/>
      <c r="KXR54" s="29"/>
      <c r="KXS54" s="30"/>
      <c r="KXV54" s="28"/>
      <c r="KXX54" s="24"/>
      <c r="KXZ54" s="25"/>
      <c r="KYF54" s="29"/>
      <c r="KYG54" s="30"/>
      <c r="KYH54" s="29"/>
      <c r="KYI54" s="30"/>
      <c r="KYL54" s="28"/>
      <c r="KYN54" s="24"/>
      <c r="KYP54" s="25"/>
      <c r="KYV54" s="29"/>
      <c r="KYW54" s="30"/>
      <c r="KYX54" s="29"/>
      <c r="KYY54" s="30"/>
      <c r="KZB54" s="28"/>
      <c r="KZD54" s="24"/>
      <c r="KZF54" s="25"/>
      <c r="KZL54" s="29"/>
      <c r="KZM54" s="30"/>
      <c r="KZN54" s="29"/>
      <c r="KZO54" s="30"/>
      <c r="KZR54" s="28"/>
      <c r="KZT54" s="24"/>
      <c r="KZV54" s="25"/>
      <c r="LAB54" s="29"/>
      <c r="LAC54" s="30"/>
      <c r="LAD54" s="29"/>
      <c r="LAE54" s="30"/>
      <c r="LAH54" s="28"/>
      <c r="LAJ54" s="24"/>
      <c r="LAL54" s="25"/>
      <c r="LAR54" s="29"/>
      <c r="LAS54" s="30"/>
      <c r="LAT54" s="29"/>
      <c r="LAU54" s="30"/>
      <c r="LAX54" s="28"/>
      <c r="LAZ54" s="24"/>
      <c r="LBB54" s="25"/>
      <c r="LBH54" s="29"/>
      <c r="LBI54" s="30"/>
      <c r="LBJ54" s="29"/>
      <c r="LBK54" s="30"/>
      <c r="LBN54" s="28"/>
      <c r="LBP54" s="24"/>
      <c r="LBR54" s="25"/>
      <c r="LBX54" s="29"/>
      <c r="LBY54" s="30"/>
      <c r="LBZ54" s="29"/>
      <c r="LCA54" s="30"/>
      <c r="LCD54" s="28"/>
      <c r="LCF54" s="24"/>
      <c r="LCH54" s="25"/>
      <c r="LCN54" s="29"/>
      <c r="LCO54" s="30"/>
      <c r="LCP54" s="29"/>
      <c r="LCQ54" s="30"/>
      <c r="LCT54" s="28"/>
      <c r="LCV54" s="24"/>
      <c r="LCX54" s="25"/>
      <c r="LDD54" s="29"/>
      <c r="LDE54" s="30"/>
      <c r="LDF54" s="29"/>
      <c r="LDG54" s="30"/>
      <c r="LDJ54" s="28"/>
      <c r="LDL54" s="24"/>
      <c r="LDN54" s="25"/>
      <c r="LDT54" s="29"/>
      <c r="LDU54" s="30"/>
      <c r="LDV54" s="29"/>
      <c r="LDW54" s="30"/>
      <c r="LDZ54" s="28"/>
      <c r="LEB54" s="24"/>
      <c r="LED54" s="25"/>
      <c r="LEJ54" s="29"/>
      <c r="LEK54" s="30"/>
      <c r="LEL54" s="29"/>
      <c r="LEM54" s="30"/>
      <c r="LEP54" s="28"/>
      <c r="LER54" s="24"/>
      <c r="LET54" s="25"/>
      <c r="LEZ54" s="29"/>
      <c r="LFA54" s="30"/>
      <c r="LFB54" s="29"/>
      <c r="LFC54" s="30"/>
      <c r="LFF54" s="28"/>
      <c r="LFH54" s="24"/>
      <c r="LFJ54" s="25"/>
      <c r="LFP54" s="29"/>
      <c r="LFQ54" s="30"/>
      <c r="LFR54" s="29"/>
      <c r="LFS54" s="30"/>
      <c r="LFV54" s="28"/>
      <c r="LFX54" s="24"/>
      <c r="LFZ54" s="25"/>
      <c r="LGF54" s="29"/>
      <c r="LGG54" s="30"/>
      <c r="LGH54" s="29"/>
      <c r="LGI54" s="30"/>
      <c r="LGL54" s="28"/>
      <c r="LGN54" s="24"/>
      <c r="LGP54" s="25"/>
      <c r="LGV54" s="29"/>
      <c r="LGW54" s="30"/>
      <c r="LGX54" s="29"/>
      <c r="LGY54" s="30"/>
      <c r="LHB54" s="28"/>
      <c r="LHD54" s="24"/>
      <c r="LHF54" s="25"/>
      <c r="LHL54" s="29"/>
      <c r="LHM54" s="30"/>
      <c r="LHN54" s="29"/>
      <c r="LHO54" s="30"/>
      <c r="LHR54" s="28"/>
      <c r="LHT54" s="24"/>
      <c r="LHV54" s="25"/>
      <c r="LIB54" s="29"/>
      <c r="LIC54" s="30"/>
      <c r="LID54" s="29"/>
      <c r="LIE54" s="30"/>
      <c r="LIH54" s="28"/>
      <c r="LIJ54" s="24"/>
      <c r="LIL54" s="25"/>
      <c r="LIR54" s="29"/>
      <c r="LIS54" s="30"/>
      <c r="LIT54" s="29"/>
      <c r="LIU54" s="30"/>
      <c r="LIX54" s="28"/>
      <c r="LIZ54" s="24"/>
      <c r="LJB54" s="25"/>
      <c r="LJH54" s="29"/>
      <c r="LJI54" s="30"/>
      <c r="LJJ54" s="29"/>
      <c r="LJK54" s="30"/>
      <c r="LJN54" s="28"/>
      <c r="LJP54" s="24"/>
      <c r="LJR54" s="25"/>
      <c r="LJX54" s="29"/>
      <c r="LJY54" s="30"/>
      <c r="LJZ54" s="29"/>
      <c r="LKA54" s="30"/>
      <c r="LKD54" s="28"/>
      <c r="LKF54" s="24"/>
      <c r="LKH54" s="25"/>
      <c r="LKN54" s="29"/>
      <c r="LKO54" s="30"/>
      <c r="LKP54" s="29"/>
      <c r="LKQ54" s="30"/>
      <c r="LKT54" s="28"/>
      <c r="LKV54" s="24"/>
      <c r="LKX54" s="25"/>
      <c r="LLD54" s="29"/>
      <c r="LLE54" s="30"/>
      <c r="LLF54" s="29"/>
      <c r="LLG54" s="30"/>
      <c r="LLJ54" s="28"/>
      <c r="LLL54" s="24"/>
      <c r="LLN54" s="25"/>
      <c r="LLT54" s="29"/>
      <c r="LLU54" s="30"/>
      <c r="LLV54" s="29"/>
      <c r="LLW54" s="30"/>
      <c r="LLZ54" s="28"/>
      <c r="LMB54" s="24"/>
      <c r="LMD54" s="25"/>
      <c r="LMJ54" s="29"/>
      <c r="LMK54" s="30"/>
      <c r="LML54" s="29"/>
      <c r="LMM54" s="30"/>
      <c r="LMP54" s="28"/>
      <c r="LMR54" s="24"/>
      <c r="LMT54" s="25"/>
      <c r="LMZ54" s="29"/>
      <c r="LNA54" s="30"/>
      <c r="LNB54" s="29"/>
      <c r="LNC54" s="30"/>
      <c r="LNF54" s="28"/>
      <c r="LNH54" s="24"/>
      <c r="LNJ54" s="25"/>
      <c r="LNP54" s="29"/>
      <c r="LNQ54" s="30"/>
      <c r="LNR54" s="29"/>
      <c r="LNS54" s="30"/>
      <c r="LNV54" s="28"/>
      <c r="LNX54" s="24"/>
      <c r="LNZ54" s="25"/>
      <c r="LOF54" s="29"/>
      <c r="LOG54" s="30"/>
      <c r="LOH54" s="29"/>
      <c r="LOI54" s="30"/>
      <c r="LOL54" s="28"/>
      <c r="LON54" s="24"/>
      <c r="LOP54" s="25"/>
      <c r="LOV54" s="29"/>
      <c r="LOW54" s="30"/>
      <c r="LOX54" s="29"/>
      <c r="LOY54" s="30"/>
      <c r="LPB54" s="28"/>
      <c r="LPD54" s="24"/>
      <c r="LPF54" s="25"/>
      <c r="LPL54" s="29"/>
      <c r="LPM54" s="30"/>
      <c r="LPN54" s="29"/>
      <c r="LPO54" s="30"/>
      <c r="LPR54" s="28"/>
      <c r="LPT54" s="24"/>
      <c r="LPV54" s="25"/>
      <c r="LQB54" s="29"/>
      <c r="LQC54" s="30"/>
      <c r="LQD54" s="29"/>
      <c r="LQE54" s="30"/>
      <c r="LQH54" s="28"/>
      <c r="LQJ54" s="24"/>
      <c r="LQL54" s="25"/>
      <c r="LQR54" s="29"/>
      <c r="LQS54" s="30"/>
      <c r="LQT54" s="29"/>
      <c r="LQU54" s="30"/>
      <c r="LQX54" s="28"/>
      <c r="LQZ54" s="24"/>
      <c r="LRB54" s="25"/>
      <c r="LRH54" s="29"/>
      <c r="LRI54" s="30"/>
      <c r="LRJ54" s="29"/>
      <c r="LRK54" s="30"/>
      <c r="LRN54" s="28"/>
      <c r="LRP54" s="24"/>
      <c r="LRR54" s="25"/>
      <c r="LRX54" s="29"/>
      <c r="LRY54" s="30"/>
      <c r="LRZ54" s="29"/>
      <c r="LSA54" s="30"/>
      <c r="LSD54" s="28"/>
      <c r="LSF54" s="24"/>
      <c r="LSH54" s="25"/>
      <c r="LSN54" s="29"/>
      <c r="LSO54" s="30"/>
      <c r="LSP54" s="29"/>
      <c r="LSQ54" s="30"/>
      <c r="LST54" s="28"/>
      <c r="LSV54" s="24"/>
      <c r="LSX54" s="25"/>
      <c r="LTD54" s="29"/>
      <c r="LTE54" s="30"/>
      <c r="LTF54" s="29"/>
      <c r="LTG54" s="30"/>
      <c r="LTJ54" s="28"/>
      <c r="LTL54" s="24"/>
      <c r="LTN54" s="25"/>
      <c r="LTT54" s="29"/>
      <c r="LTU54" s="30"/>
      <c r="LTV54" s="29"/>
      <c r="LTW54" s="30"/>
      <c r="LTZ54" s="28"/>
      <c r="LUB54" s="24"/>
      <c r="LUD54" s="25"/>
      <c r="LUJ54" s="29"/>
      <c r="LUK54" s="30"/>
      <c r="LUL54" s="29"/>
      <c r="LUM54" s="30"/>
      <c r="LUP54" s="28"/>
      <c r="LUR54" s="24"/>
      <c r="LUT54" s="25"/>
      <c r="LUZ54" s="29"/>
      <c r="LVA54" s="30"/>
      <c r="LVB54" s="29"/>
      <c r="LVC54" s="30"/>
      <c r="LVF54" s="28"/>
      <c r="LVH54" s="24"/>
      <c r="LVJ54" s="25"/>
      <c r="LVP54" s="29"/>
      <c r="LVQ54" s="30"/>
      <c r="LVR54" s="29"/>
      <c r="LVS54" s="30"/>
      <c r="LVV54" s="28"/>
      <c r="LVX54" s="24"/>
      <c r="LVZ54" s="25"/>
      <c r="LWF54" s="29"/>
      <c r="LWG54" s="30"/>
      <c r="LWH54" s="29"/>
      <c r="LWI54" s="30"/>
      <c r="LWL54" s="28"/>
      <c r="LWN54" s="24"/>
      <c r="LWP54" s="25"/>
      <c r="LWV54" s="29"/>
      <c r="LWW54" s="30"/>
      <c r="LWX54" s="29"/>
      <c r="LWY54" s="30"/>
      <c r="LXB54" s="28"/>
      <c r="LXD54" s="24"/>
      <c r="LXF54" s="25"/>
      <c r="LXL54" s="29"/>
      <c r="LXM54" s="30"/>
      <c r="LXN54" s="29"/>
      <c r="LXO54" s="30"/>
      <c r="LXR54" s="28"/>
      <c r="LXT54" s="24"/>
      <c r="LXV54" s="25"/>
      <c r="LYB54" s="29"/>
      <c r="LYC54" s="30"/>
      <c r="LYD54" s="29"/>
      <c r="LYE54" s="30"/>
      <c r="LYH54" s="28"/>
      <c r="LYJ54" s="24"/>
      <c r="LYL54" s="25"/>
      <c r="LYR54" s="29"/>
      <c r="LYS54" s="30"/>
      <c r="LYT54" s="29"/>
      <c r="LYU54" s="30"/>
      <c r="LYX54" s="28"/>
      <c r="LYZ54" s="24"/>
      <c r="LZB54" s="25"/>
      <c r="LZH54" s="29"/>
      <c r="LZI54" s="30"/>
      <c r="LZJ54" s="29"/>
      <c r="LZK54" s="30"/>
      <c r="LZN54" s="28"/>
      <c r="LZP54" s="24"/>
      <c r="LZR54" s="25"/>
      <c r="LZX54" s="29"/>
      <c r="LZY54" s="30"/>
      <c r="LZZ54" s="29"/>
      <c r="MAA54" s="30"/>
      <c r="MAD54" s="28"/>
      <c r="MAF54" s="24"/>
      <c r="MAH54" s="25"/>
      <c r="MAN54" s="29"/>
      <c r="MAO54" s="30"/>
      <c r="MAP54" s="29"/>
      <c r="MAQ54" s="30"/>
      <c r="MAT54" s="28"/>
      <c r="MAV54" s="24"/>
      <c r="MAX54" s="25"/>
      <c r="MBD54" s="29"/>
      <c r="MBE54" s="30"/>
      <c r="MBF54" s="29"/>
      <c r="MBG54" s="30"/>
      <c r="MBJ54" s="28"/>
      <c r="MBL54" s="24"/>
      <c r="MBN54" s="25"/>
      <c r="MBT54" s="29"/>
      <c r="MBU54" s="30"/>
      <c r="MBV54" s="29"/>
      <c r="MBW54" s="30"/>
      <c r="MBZ54" s="28"/>
      <c r="MCB54" s="24"/>
      <c r="MCD54" s="25"/>
      <c r="MCJ54" s="29"/>
      <c r="MCK54" s="30"/>
      <c r="MCL54" s="29"/>
      <c r="MCM54" s="30"/>
      <c r="MCP54" s="28"/>
      <c r="MCR54" s="24"/>
      <c r="MCT54" s="25"/>
      <c r="MCZ54" s="29"/>
      <c r="MDA54" s="30"/>
      <c r="MDB54" s="29"/>
      <c r="MDC54" s="30"/>
      <c r="MDF54" s="28"/>
      <c r="MDH54" s="24"/>
      <c r="MDJ54" s="25"/>
      <c r="MDP54" s="29"/>
      <c r="MDQ54" s="30"/>
      <c r="MDR54" s="29"/>
      <c r="MDS54" s="30"/>
      <c r="MDV54" s="28"/>
      <c r="MDX54" s="24"/>
      <c r="MDZ54" s="25"/>
      <c r="MEF54" s="29"/>
      <c r="MEG54" s="30"/>
      <c r="MEH54" s="29"/>
      <c r="MEI54" s="30"/>
      <c r="MEL54" s="28"/>
      <c r="MEN54" s="24"/>
      <c r="MEP54" s="25"/>
      <c r="MEV54" s="29"/>
      <c r="MEW54" s="30"/>
      <c r="MEX54" s="29"/>
      <c r="MEY54" s="30"/>
      <c r="MFB54" s="28"/>
      <c r="MFD54" s="24"/>
      <c r="MFF54" s="25"/>
      <c r="MFL54" s="29"/>
      <c r="MFM54" s="30"/>
      <c r="MFN54" s="29"/>
      <c r="MFO54" s="30"/>
      <c r="MFR54" s="28"/>
      <c r="MFT54" s="24"/>
      <c r="MFV54" s="25"/>
      <c r="MGB54" s="29"/>
      <c r="MGC54" s="30"/>
      <c r="MGD54" s="29"/>
      <c r="MGE54" s="30"/>
      <c r="MGH54" s="28"/>
      <c r="MGJ54" s="24"/>
      <c r="MGL54" s="25"/>
      <c r="MGR54" s="29"/>
      <c r="MGS54" s="30"/>
      <c r="MGT54" s="29"/>
      <c r="MGU54" s="30"/>
      <c r="MGX54" s="28"/>
      <c r="MGZ54" s="24"/>
      <c r="MHB54" s="25"/>
      <c r="MHH54" s="29"/>
      <c r="MHI54" s="30"/>
      <c r="MHJ54" s="29"/>
      <c r="MHK54" s="30"/>
      <c r="MHN54" s="28"/>
      <c r="MHP54" s="24"/>
      <c r="MHR54" s="25"/>
      <c r="MHX54" s="29"/>
      <c r="MHY54" s="30"/>
      <c r="MHZ54" s="29"/>
      <c r="MIA54" s="30"/>
      <c r="MID54" s="28"/>
      <c r="MIF54" s="24"/>
      <c r="MIH54" s="25"/>
      <c r="MIN54" s="29"/>
      <c r="MIO54" s="30"/>
      <c r="MIP54" s="29"/>
      <c r="MIQ54" s="30"/>
      <c r="MIT54" s="28"/>
      <c r="MIV54" s="24"/>
      <c r="MIX54" s="25"/>
      <c r="MJD54" s="29"/>
      <c r="MJE54" s="30"/>
      <c r="MJF54" s="29"/>
      <c r="MJG54" s="30"/>
      <c r="MJJ54" s="28"/>
      <c r="MJL54" s="24"/>
      <c r="MJN54" s="25"/>
      <c r="MJT54" s="29"/>
      <c r="MJU54" s="30"/>
      <c r="MJV54" s="29"/>
      <c r="MJW54" s="30"/>
      <c r="MJZ54" s="28"/>
      <c r="MKB54" s="24"/>
      <c r="MKD54" s="25"/>
      <c r="MKJ54" s="29"/>
      <c r="MKK54" s="30"/>
      <c r="MKL54" s="29"/>
      <c r="MKM54" s="30"/>
      <c r="MKP54" s="28"/>
      <c r="MKR54" s="24"/>
      <c r="MKT54" s="25"/>
      <c r="MKZ54" s="29"/>
      <c r="MLA54" s="30"/>
      <c r="MLB54" s="29"/>
      <c r="MLC54" s="30"/>
      <c r="MLF54" s="28"/>
      <c r="MLH54" s="24"/>
      <c r="MLJ54" s="25"/>
      <c r="MLP54" s="29"/>
      <c r="MLQ54" s="30"/>
      <c r="MLR54" s="29"/>
      <c r="MLS54" s="30"/>
      <c r="MLV54" s="28"/>
      <c r="MLX54" s="24"/>
      <c r="MLZ54" s="25"/>
      <c r="MMF54" s="29"/>
      <c r="MMG54" s="30"/>
      <c r="MMH54" s="29"/>
      <c r="MMI54" s="30"/>
      <c r="MML54" s="28"/>
      <c r="MMN54" s="24"/>
      <c r="MMP54" s="25"/>
      <c r="MMV54" s="29"/>
      <c r="MMW54" s="30"/>
      <c r="MMX54" s="29"/>
      <c r="MMY54" s="30"/>
      <c r="MNB54" s="28"/>
      <c r="MND54" s="24"/>
      <c r="MNF54" s="25"/>
      <c r="MNL54" s="29"/>
      <c r="MNM54" s="30"/>
      <c r="MNN54" s="29"/>
      <c r="MNO54" s="30"/>
      <c r="MNR54" s="28"/>
      <c r="MNT54" s="24"/>
      <c r="MNV54" s="25"/>
      <c r="MOB54" s="29"/>
      <c r="MOC54" s="30"/>
      <c r="MOD54" s="29"/>
      <c r="MOE54" s="30"/>
      <c r="MOH54" s="28"/>
      <c r="MOJ54" s="24"/>
      <c r="MOL54" s="25"/>
      <c r="MOR54" s="29"/>
      <c r="MOS54" s="30"/>
      <c r="MOT54" s="29"/>
      <c r="MOU54" s="30"/>
      <c r="MOX54" s="28"/>
      <c r="MOZ54" s="24"/>
      <c r="MPB54" s="25"/>
      <c r="MPH54" s="29"/>
      <c r="MPI54" s="30"/>
      <c r="MPJ54" s="29"/>
      <c r="MPK54" s="30"/>
      <c r="MPN54" s="28"/>
      <c r="MPP54" s="24"/>
      <c r="MPR54" s="25"/>
      <c r="MPX54" s="29"/>
      <c r="MPY54" s="30"/>
      <c r="MPZ54" s="29"/>
      <c r="MQA54" s="30"/>
      <c r="MQD54" s="28"/>
      <c r="MQF54" s="24"/>
      <c r="MQH54" s="25"/>
      <c r="MQN54" s="29"/>
      <c r="MQO54" s="30"/>
      <c r="MQP54" s="29"/>
      <c r="MQQ54" s="30"/>
      <c r="MQT54" s="28"/>
      <c r="MQV54" s="24"/>
      <c r="MQX54" s="25"/>
      <c r="MRD54" s="29"/>
      <c r="MRE54" s="30"/>
      <c r="MRF54" s="29"/>
      <c r="MRG54" s="30"/>
      <c r="MRJ54" s="28"/>
      <c r="MRL54" s="24"/>
      <c r="MRN54" s="25"/>
      <c r="MRT54" s="29"/>
      <c r="MRU54" s="30"/>
      <c r="MRV54" s="29"/>
      <c r="MRW54" s="30"/>
      <c r="MRZ54" s="28"/>
      <c r="MSB54" s="24"/>
      <c r="MSD54" s="25"/>
      <c r="MSJ54" s="29"/>
      <c r="MSK54" s="30"/>
      <c r="MSL54" s="29"/>
      <c r="MSM54" s="30"/>
      <c r="MSP54" s="28"/>
      <c r="MSR54" s="24"/>
      <c r="MST54" s="25"/>
      <c r="MSZ54" s="29"/>
      <c r="MTA54" s="30"/>
      <c r="MTB54" s="29"/>
      <c r="MTC54" s="30"/>
      <c r="MTF54" s="28"/>
      <c r="MTH54" s="24"/>
      <c r="MTJ54" s="25"/>
      <c r="MTP54" s="29"/>
      <c r="MTQ54" s="30"/>
      <c r="MTR54" s="29"/>
      <c r="MTS54" s="30"/>
      <c r="MTV54" s="28"/>
      <c r="MTX54" s="24"/>
      <c r="MTZ54" s="25"/>
      <c r="MUF54" s="29"/>
      <c r="MUG54" s="30"/>
      <c r="MUH54" s="29"/>
      <c r="MUI54" s="30"/>
      <c r="MUL54" s="28"/>
      <c r="MUN54" s="24"/>
      <c r="MUP54" s="25"/>
      <c r="MUV54" s="29"/>
      <c r="MUW54" s="30"/>
      <c r="MUX54" s="29"/>
      <c r="MUY54" s="30"/>
      <c r="MVB54" s="28"/>
      <c r="MVD54" s="24"/>
      <c r="MVF54" s="25"/>
      <c r="MVL54" s="29"/>
      <c r="MVM54" s="30"/>
      <c r="MVN54" s="29"/>
      <c r="MVO54" s="30"/>
      <c r="MVR54" s="28"/>
      <c r="MVT54" s="24"/>
      <c r="MVV54" s="25"/>
      <c r="MWB54" s="29"/>
      <c r="MWC54" s="30"/>
      <c r="MWD54" s="29"/>
      <c r="MWE54" s="30"/>
      <c r="MWH54" s="28"/>
      <c r="MWJ54" s="24"/>
      <c r="MWL54" s="25"/>
      <c r="MWR54" s="29"/>
      <c r="MWS54" s="30"/>
      <c r="MWT54" s="29"/>
      <c r="MWU54" s="30"/>
      <c r="MWX54" s="28"/>
      <c r="MWZ54" s="24"/>
      <c r="MXB54" s="25"/>
      <c r="MXH54" s="29"/>
      <c r="MXI54" s="30"/>
      <c r="MXJ54" s="29"/>
      <c r="MXK54" s="30"/>
      <c r="MXN54" s="28"/>
      <c r="MXP54" s="24"/>
      <c r="MXR54" s="25"/>
      <c r="MXX54" s="29"/>
      <c r="MXY54" s="30"/>
      <c r="MXZ54" s="29"/>
      <c r="MYA54" s="30"/>
      <c r="MYD54" s="28"/>
      <c r="MYF54" s="24"/>
      <c r="MYH54" s="25"/>
      <c r="MYN54" s="29"/>
      <c r="MYO54" s="30"/>
      <c r="MYP54" s="29"/>
      <c r="MYQ54" s="30"/>
      <c r="MYT54" s="28"/>
      <c r="MYV54" s="24"/>
      <c r="MYX54" s="25"/>
      <c r="MZD54" s="29"/>
      <c r="MZE54" s="30"/>
      <c r="MZF54" s="29"/>
      <c r="MZG54" s="30"/>
      <c r="MZJ54" s="28"/>
      <c r="MZL54" s="24"/>
      <c r="MZN54" s="25"/>
      <c r="MZT54" s="29"/>
      <c r="MZU54" s="30"/>
      <c r="MZV54" s="29"/>
      <c r="MZW54" s="30"/>
      <c r="MZZ54" s="28"/>
      <c r="NAB54" s="24"/>
      <c r="NAD54" s="25"/>
      <c r="NAJ54" s="29"/>
      <c r="NAK54" s="30"/>
      <c r="NAL54" s="29"/>
      <c r="NAM54" s="30"/>
      <c r="NAP54" s="28"/>
      <c r="NAR54" s="24"/>
      <c r="NAT54" s="25"/>
      <c r="NAZ54" s="29"/>
      <c r="NBA54" s="30"/>
      <c r="NBB54" s="29"/>
      <c r="NBC54" s="30"/>
      <c r="NBF54" s="28"/>
      <c r="NBH54" s="24"/>
      <c r="NBJ54" s="25"/>
      <c r="NBP54" s="29"/>
      <c r="NBQ54" s="30"/>
      <c r="NBR54" s="29"/>
      <c r="NBS54" s="30"/>
      <c r="NBV54" s="28"/>
      <c r="NBX54" s="24"/>
      <c r="NBZ54" s="25"/>
      <c r="NCF54" s="29"/>
      <c r="NCG54" s="30"/>
      <c r="NCH54" s="29"/>
      <c r="NCI54" s="30"/>
      <c r="NCL54" s="28"/>
      <c r="NCN54" s="24"/>
      <c r="NCP54" s="25"/>
      <c r="NCV54" s="29"/>
      <c r="NCW54" s="30"/>
      <c r="NCX54" s="29"/>
      <c r="NCY54" s="30"/>
      <c r="NDB54" s="28"/>
      <c r="NDD54" s="24"/>
      <c r="NDF54" s="25"/>
      <c r="NDL54" s="29"/>
      <c r="NDM54" s="30"/>
      <c r="NDN54" s="29"/>
      <c r="NDO54" s="30"/>
      <c r="NDR54" s="28"/>
      <c r="NDT54" s="24"/>
      <c r="NDV54" s="25"/>
      <c r="NEB54" s="29"/>
      <c r="NEC54" s="30"/>
      <c r="NED54" s="29"/>
      <c r="NEE54" s="30"/>
      <c r="NEH54" s="28"/>
      <c r="NEJ54" s="24"/>
      <c r="NEL54" s="25"/>
      <c r="NER54" s="29"/>
      <c r="NES54" s="30"/>
      <c r="NET54" s="29"/>
      <c r="NEU54" s="30"/>
      <c r="NEX54" s="28"/>
      <c r="NEZ54" s="24"/>
      <c r="NFB54" s="25"/>
      <c r="NFH54" s="29"/>
      <c r="NFI54" s="30"/>
      <c r="NFJ54" s="29"/>
      <c r="NFK54" s="30"/>
      <c r="NFN54" s="28"/>
      <c r="NFP54" s="24"/>
      <c r="NFR54" s="25"/>
      <c r="NFX54" s="29"/>
      <c r="NFY54" s="30"/>
      <c r="NFZ54" s="29"/>
      <c r="NGA54" s="30"/>
      <c r="NGD54" s="28"/>
      <c r="NGF54" s="24"/>
      <c r="NGH54" s="25"/>
      <c r="NGN54" s="29"/>
      <c r="NGO54" s="30"/>
      <c r="NGP54" s="29"/>
      <c r="NGQ54" s="30"/>
      <c r="NGT54" s="28"/>
      <c r="NGV54" s="24"/>
      <c r="NGX54" s="25"/>
      <c r="NHD54" s="29"/>
      <c r="NHE54" s="30"/>
      <c r="NHF54" s="29"/>
      <c r="NHG54" s="30"/>
      <c r="NHJ54" s="28"/>
      <c r="NHL54" s="24"/>
      <c r="NHN54" s="25"/>
      <c r="NHT54" s="29"/>
      <c r="NHU54" s="30"/>
      <c r="NHV54" s="29"/>
      <c r="NHW54" s="30"/>
      <c r="NHZ54" s="28"/>
      <c r="NIB54" s="24"/>
      <c r="NID54" s="25"/>
      <c r="NIJ54" s="29"/>
      <c r="NIK54" s="30"/>
      <c r="NIL54" s="29"/>
      <c r="NIM54" s="30"/>
      <c r="NIP54" s="28"/>
      <c r="NIR54" s="24"/>
      <c r="NIT54" s="25"/>
      <c r="NIZ54" s="29"/>
      <c r="NJA54" s="30"/>
      <c r="NJB54" s="29"/>
      <c r="NJC54" s="30"/>
      <c r="NJF54" s="28"/>
      <c r="NJH54" s="24"/>
      <c r="NJJ54" s="25"/>
      <c r="NJP54" s="29"/>
      <c r="NJQ54" s="30"/>
      <c r="NJR54" s="29"/>
      <c r="NJS54" s="30"/>
      <c r="NJV54" s="28"/>
      <c r="NJX54" s="24"/>
      <c r="NJZ54" s="25"/>
      <c r="NKF54" s="29"/>
      <c r="NKG54" s="30"/>
      <c r="NKH54" s="29"/>
      <c r="NKI54" s="30"/>
      <c r="NKL54" s="28"/>
      <c r="NKN54" s="24"/>
      <c r="NKP54" s="25"/>
      <c r="NKV54" s="29"/>
      <c r="NKW54" s="30"/>
      <c r="NKX54" s="29"/>
      <c r="NKY54" s="30"/>
      <c r="NLB54" s="28"/>
      <c r="NLD54" s="24"/>
      <c r="NLF54" s="25"/>
      <c r="NLL54" s="29"/>
      <c r="NLM54" s="30"/>
      <c r="NLN54" s="29"/>
      <c r="NLO54" s="30"/>
      <c r="NLR54" s="28"/>
      <c r="NLT54" s="24"/>
      <c r="NLV54" s="25"/>
      <c r="NMB54" s="29"/>
      <c r="NMC54" s="30"/>
      <c r="NMD54" s="29"/>
      <c r="NME54" s="30"/>
      <c r="NMH54" s="28"/>
      <c r="NMJ54" s="24"/>
      <c r="NML54" s="25"/>
      <c r="NMR54" s="29"/>
      <c r="NMS54" s="30"/>
      <c r="NMT54" s="29"/>
      <c r="NMU54" s="30"/>
      <c r="NMX54" s="28"/>
      <c r="NMZ54" s="24"/>
      <c r="NNB54" s="25"/>
      <c r="NNH54" s="29"/>
      <c r="NNI54" s="30"/>
      <c r="NNJ54" s="29"/>
      <c r="NNK54" s="30"/>
      <c r="NNN54" s="28"/>
      <c r="NNP54" s="24"/>
      <c r="NNR54" s="25"/>
      <c r="NNX54" s="29"/>
      <c r="NNY54" s="30"/>
      <c r="NNZ54" s="29"/>
      <c r="NOA54" s="30"/>
      <c r="NOD54" s="28"/>
      <c r="NOF54" s="24"/>
      <c r="NOH54" s="25"/>
      <c r="NON54" s="29"/>
      <c r="NOO54" s="30"/>
      <c r="NOP54" s="29"/>
      <c r="NOQ54" s="30"/>
      <c r="NOT54" s="28"/>
      <c r="NOV54" s="24"/>
      <c r="NOX54" s="25"/>
      <c r="NPD54" s="29"/>
      <c r="NPE54" s="30"/>
      <c r="NPF54" s="29"/>
      <c r="NPG54" s="30"/>
      <c r="NPJ54" s="28"/>
      <c r="NPL54" s="24"/>
      <c r="NPN54" s="25"/>
      <c r="NPT54" s="29"/>
      <c r="NPU54" s="30"/>
      <c r="NPV54" s="29"/>
      <c r="NPW54" s="30"/>
      <c r="NPZ54" s="28"/>
      <c r="NQB54" s="24"/>
      <c r="NQD54" s="25"/>
      <c r="NQJ54" s="29"/>
      <c r="NQK54" s="30"/>
      <c r="NQL54" s="29"/>
      <c r="NQM54" s="30"/>
      <c r="NQP54" s="28"/>
      <c r="NQR54" s="24"/>
      <c r="NQT54" s="25"/>
      <c r="NQZ54" s="29"/>
      <c r="NRA54" s="30"/>
      <c r="NRB54" s="29"/>
      <c r="NRC54" s="30"/>
      <c r="NRF54" s="28"/>
      <c r="NRH54" s="24"/>
      <c r="NRJ54" s="25"/>
      <c r="NRP54" s="29"/>
      <c r="NRQ54" s="30"/>
      <c r="NRR54" s="29"/>
      <c r="NRS54" s="30"/>
      <c r="NRV54" s="28"/>
      <c r="NRX54" s="24"/>
      <c r="NRZ54" s="25"/>
      <c r="NSF54" s="29"/>
      <c r="NSG54" s="30"/>
      <c r="NSH54" s="29"/>
      <c r="NSI54" s="30"/>
      <c r="NSL54" s="28"/>
      <c r="NSN54" s="24"/>
      <c r="NSP54" s="25"/>
      <c r="NSV54" s="29"/>
      <c r="NSW54" s="30"/>
      <c r="NSX54" s="29"/>
      <c r="NSY54" s="30"/>
      <c r="NTB54" s="28"/>
      <c r="NTD54" s="24"/>
      <c r="NTF54" s="25"/>
      <c r="NTL54" s="29"/>
      <c r="NTM54" s="30"/>
      <c r="NTN54" s="29"/>
      <c r="NTO54" s="30"/>
      <c r="NTR54" s="28"/>
      <c r="NTT54" s="24"/>
      <c r="NTV54" s="25"/>
      <c r="NUB54" s="29"/>
      <c r="NUC54" s="30"/>
      <c r="NUD54" s="29"/>
      <c r="NUE54" s="30"/>
      <c r="NUH54" s="28"/>
      <c r="NUJ54" s="24"/>
      <c r="NUL54" s="25"/>
      <c r="NUR54" s="29"/>
      <c r="NUS54" s="30"/>
      <c r="NUT54" s="29"/>
      <c r="NUU54" s="30"/>
      <c r="NUX54" s="28"/>
      <c r="NUZ54" s="24"/>
      <c r="NVB54" s="25"/>
      <c r="NVH54" s="29"/>
      <c r="NVI54" s="30"/>
      <c r="NVJ54" s="29"/>
      <c r="NVK54" s="30"/>
      <c r="NVN54" s="28"/>
      <c r="NVP54" s="24"/>
      <c r="NVR54" s="25"/>
      <c r="NVX54" s="29"/>
      <c r="NVY54" s="30"/>
      <c r="NVZ54" s="29"/>
      <c r="NWA54" s="30"/>
      <c r="NWD54" s="28"/>
      <c r="NWF54" s="24"/>
      <c r="NWH54" s="25"/>
      <c r="NWN54" s="29"/>
      <c r="NWO54" s="30"/>
      <c r="NWP54" s="29"/>
      <c r="NWQ54" s="30"/>
      <c r="NWT54" s="28"/>
      <c r="NWV54" s="24"/>
      <c r="NWX54" s="25"/>
      <c r="NXD54" s="29"/>
      <c r="NXE54" s="30"/>
      <c r="NXF54" s="29"/>
      <c r="NXG54" s="30"/>
      <c r="NXJ54" s="28"/>
      <c r="NXL54" s="24"/>
      <c r="NXN54" s="25"/>
      <c r="NXT54" s="29"/>
      <c r="NXU54" s="30"/>
      <c r="NXV54" s="29"/>
      <c r="NXW54" s="30"/>
      <c r="NXZ54" s="28"/>
      <c r="NYB54" s="24"/>
      <c r="NYD54" s="25"/>
      <c r="NYJ54" s="29"/>
      <c r="NYK54" s="30"/>
      <c r="NYL54" s="29"/>
      <c r="NYM54" s="30"/>
      <c r="NYP54" s="28"/>
      <c r="NYR54" s="24"/>
      <c r="NYT54" s="25"/>
      <c r="NYZ54" s="29"/>
      <c r="NZA54" s="30"/>
      <c r="NZB54" s="29"/>
      <c r="NZC54" s="30"/>
      <c r="NZF54" s="28"/>
      <c r="NZH54" s="24"/>
      <c r="NZJ54" s="25"/>
      <c r="NZP54" s="29"/>
      <c r="NZQ54" s="30"/>
      <c r="NZR54" s="29"/>
      <c r="NZS54" s="30"/>
      <c r="NZV54" s="28"/>
      <c r="NZX54" s="24"/>
      <c r="NZZ54" s="25"/>
      <c r="OAF54" s="29"/>
      <c r="OAG54" s="30"/>
      <c r="OAH54" s="29"/>
      <c r="OAI54" s="30"/>
      <c r="OAL54" s="28"/>
      <c r="OAN54" s="24"/>
      <c r="OAP54" s="25"/>
      <c r="OAV54" s="29"/>
      <c r="OAW54" s="30"/>
      <c r="OAX54" s="29"/>
      <c r="OAY54" s="30"/>
      <c r="OBB54" s="28"/>
      <c r="OBD54" s="24"/>
      <c r="OBF54" s="25"/>
      <c r="OBL54" s="29"/>
      <c r="OBM54" s="30"/>
      <c r="OBN54" s="29"/>
      <c r="OBO54" s="30"/>
      <c r="OBR54" s="28"/>
      <c r="OBT54" s="24"/>
      <c r="OBV54" s="25"/>
      <c r="OCB54" s="29"/>
      <c r="OCC54" s="30"/>
      <c r="OCD54" s="29"/>
      <c r="OCE54" s="30"/>
      <c r="OCH54" s="28"/>
      <c r="OCJ54" s="24"/>
      <c r="OCL54" s="25"/>
      <c r="OCR54" s="29"/>
      <c r="OCS54" s="30"/>
      <c r="OCT54" s="29"/>
      <c r="OCU54" s="30"/>
      <c r="OCX54" s="28"/>
      <c r="OCZ54" s="24"/>
      <c r="ODB54" s="25"/>
      <c r="ODH54" s="29"/>
      <c r="ODI54" s="30"/>
      <c r="ODJ54" s="29"/>
      <c r="ODK54" s="30"/>
      <c r="ODN54" s="28"/>
      <c r="ODP54" s="24"/>
      <c r="ODR54" s="25"/>
      <c r="ODX54" s="29"/>
      <c r="ODY54" s="30"/>
      <c r="ODZ54" s="29"/>
      <c r="OEA54" s="30"/>
      <c r="OED54" s="28"/>
      <c r="OEF54" s="24"/>
      <c r="OEH54" s="25"/>
      <c r="OEN54" s="29"/>
      <c r="OEO54" s="30"/>
      <c r="OEP54" s="29"/>
      <c r="OEQ54" s="30"/>
      <c r="OET54" s="28"/>
      <c r="OEV54" s="24"/>
      <c r="OEX54" s="25"/>
      <c r="OFD54" s="29"/>
      <c r="OFE54" s="30"/>
      <c r="OFF54" s="29"/>
      <c r="OFG54" s="30"/>
      <c r="OFJ54" s="28"/>
      <c r="OFL54" s="24"/>
      <c r="OFN54" s="25"/>
      <c r="OFT54" s="29"/>
      <c r="OFU54" s="30"/>
      <c r="OFV54" s="29"/>
      <c r="OFW54" s="30"/>
      <c r="OFZ54" s="28"/>
      <c r="OGB54" s="24"/>
      <c r="OGD54" s="25"/>
      <c r="OGJ54" s="29"/>
      <c r="OGK54" s="30"/>
      <c r="OGL54" s="29"/>
      <c r="OGM54" s="30"/>
      <c r="OGP54" s="28"/>
      <c r="OGR54" s="24"/>
      <c r="OGT54" s="25"/>
      <c r="OGZ54" s="29"/>
      <c r="OHA54" s="30"/>
      <c r="OHB54" s="29"/>
      <c r="OHC54" s="30"/>
      <c r="OHF54" s="28"/>
      <c r="OHH54" s="24"/>
      <c r="OHJ54" s="25"/>
      <c r="OHP54" s="29"/>
      <c r="OHQ54" s="30"/>
      <c r="OHR54" s="29"/>
      <c r="OHS54" s="30"/>
      <c r="OHV54" s="28"/>
      <c r="OHX54" s="24"/>
      <c r="OHZ54" s="25"/>
      <c r="OIF54" s="29"/>
      <c r="OIG54" s="30"/>
      <c r="OIH54" s="29"/>
      <c r="OII54" s="30"/>
      <c r="OIL54" s="28"/>
      <c r="OIN54" s="24"/>
      <c r="OIP54" s="25"/>
      <c r="OIV54" s="29"/>
      <c r="OIW54" s="30"/>
      <c r="OIX54" s="29"/>
      <c r="OIY54" s="30"/>
      <c r="OJB54" s="28"/>
      <c r="OJD54" s="24"/>
      <c r="OJF54" s="25"/>
      <c r="OJL54" s="29"/>
      <c r="OJM54" s="30"/>
      <c r="OJN54" s="29"/>
      <c r="OJO54" s="30"/>
      <c r="OJR54" s="28"/>
      <c r="OJT54" s="24"/>
      <c r="OJV54" s="25"/>
      <c r="OKB54" s="29"/>
      <c r="OKC54" s="30"/>
      <c r="OKD54" s="29"/>
      <c r="OKE54" s="30"/>
      <c r="OKH54" s="28"/>
      <c r="OKJ54" s="24"/>
      <c r="OKL54" s="25"/>
      <c r="OKR54" s="29"/>
      <c r="OKS54" s="30"/>
      <c r="OKT54" s="29"/>
      <c r="OKU54" s="30"/>
      <c r="OKX54" s="28"/>
      <c r="OKZ54" s="24"/>
      <c r="OLB54" s="25"/>
      <c r="OLH54" s="29"/>
      <c r="OLI54" s="30"/>
      <c r="OLJ54" s="29"/>
      <c r="OLK54" s="30"/>
      <c r="OLN54" s="28"/>
      <c r="OLP54" s="24"/>
      <c r="OLR54" s="25"/>
      <c r="OLX54" s="29"/>
      <c r="OLY54" s="30"/>
      <c r="OLZ54" s="29"/>
      <c r="OMA54" s="30"/>
      <c r="OMD54" s="28"/>
      <c r="OMF54" s="24"/>
      <c r="OMH54" s="25"/>
      <c r="OMN54" s="29"/>
      <c r="OMO54" s="30"/>
      <c r="OMP54" s="29"/>
      <c r="OMQ54" s="30"/>
      <c r="OMT54" s="28"/>
      <c r="OMV54" s="24"/>
      <c r="OMX54" s="25"/>
      <c r="OND54" s="29"/>
      <c r="ONE54" s="30"/>
      <c r="ONF54" s="29"/>
      <c r="ONG54" s="30"/>
      <c r="ONJ54" s="28"/>
      <c r="ONL54" s="24"/>
      <c r="ONN54" s="25"/>
      <c r="ONT54" s="29"/>
      <c r="ONU54" s="30"/>
      <c r="ONV54" s="29"/>
      <c r="ONW54" s="30"/>
      <c r="ONZ54" s="28"/>
      <c r="OOB54" s="24"/>
      <c r="OOD54" s="25"/>
      <c r="OOJ54" s="29"/>
      <c r="OOK54" s="30"/>
      <c r="OOL54" s="29"/>
      <c r="OOM54" s="30"/>
      <c r="OOP54" s="28"/>
      <c r="OOR54" s="24"/>
      <c r="OOT54" s="25"/>
      <c r="OOZ54" s="29"/>
      <c r="OPA54" s="30"/>
      <c r="OPB54" s="29"/>
      <c r="OPC54" s="30"/>
      <c r="OPF54" s="28"/>
      <c r="OPH54" s="24"/>
      <c r="OPJ54" s="25"/>
      <c r="OPP54" s="29"/>
      <c r="OPQ54" s="30"/>
      <c r="OPR54" s="29"/>
      <c r="OPS54" s="30"/>
      <c r="OPV54" s="28"/>
      <c r="OPX54" s="24"/>
      <c r="OPZ54" s="25"/>
      <c r="OQF54" s="29"/>
      <c r="OQG54" s="30"/>
      <c r="OQH54" s="29"/>
      <c r="OQI54" s="30"/>
      <c r="OQL54" s="28"/>
      <c r="OQN54" s="24"/>
      <c r="OQP54" s="25"/>
      <c r="OQV54" s="29"/>
      <c r="OQW54" s="30"/>
      <c r="OQX54" s="29"/>
      <c r="OQY54" s="30"/>
      <c r="ORB54" s="28"/>
      <c r="ORD54" s="24"/>
      <c r="ORF54" s="25"/>
      <c r="ORL54" s="29"/>
      <c r="ORM54" s="30"/>
      <c r="ORN54" s="29"/>
      <c r="ORO54" s="30"/>
      <c r="ORR54" s="28"/>
      <c r="ORT54" s="24"/>
      <c r="ORV54" s="25"/>
      <c r="OSB54" s="29"/>
      <c r="OSC54" s="30"/>
      <c r="OSD54" s="29"/>
      <c r="OSE54" s="30"/>
      <c r="OSH54" s="28"/>
      <c r="OSJ54" s="24"/>
      <c r="OSL54" s="25"/>
      <c r="OSR54" s="29"/>
      <c r="OSS54" s="30"/>
      <c r="OST54" s="29"/>
      <c r="OSU54" s="30"/>
      <c r="OSX54" s="28"/>
      <c r="OSZ54" s="24"/>
      <c r="OTB54" s="25"/>
      <c r="OTH54" s="29"/>
      <c r="OTI54" s="30"/>
      <c r="OTJ54" s="29"/>
      <c r="OTK54" s="30"/>
      <c r="OTN54" s="28"/>
      <c r="OTP54" s="24"/>
      <c r="OTR54" s="25"/>
      <c r="OTX54" s="29"/>
      <c r="OTY54" s="30"/>
      <c r="OTZ54" s="29"/>
      <c r="OUA54" s="30"/>
      <c r="OUD54" s="28"/>
      <c r="OUF54" s="24"/>
      <c r="OUH54" s="25"/>
      <c r="OUN54" s="29"/>
      <c r="OUO54" s="30"/>
      <c r="OUP54" s="29"/>
      <c r="OUQ54" s="30"/>
      <c r="OUT54" s="28"/>
      <c r="OUV54" s="24"/>
      <c r="OUX54" s="25"/>
      <c r="OVD54" s="29"/>
      <c r="OVE54" s="30"/>
      <c r="OVF54" s="29"/>
      <c r="OVG54" s="30"/>
      <c r="OVJ54" s="28"/>
      <c r="OVL54" s="24"/>
      <c r="OVN54" s="25"/>
      <c r="OVT54" s="29"/>
      <c r="OVU54" s="30"/>
      <c r="OVV54" s="29"/>
      <c r="OVW54" s="30"/>
      <c r="OVZ54" s="28"/>
      <c r="OWB54" s="24"/>
      <c r="OWD54" s="25"/>
      <c r="OWJ54" s="29"/>
      <c r="OWK54" s="30"/>
      <c r="OWL54" s="29"/>
      <c r="OWM54" s="30"/>
      <c r="OWP54" s="28"/>
      <c r="OWR54" s="24"/>
      <c r="OWT54" s="25"/>
      <c r="OWZ54" s="29"/>
      <c r="OXA54" s="30"/>
      <c r="OXB54" s="29"/>
      <c r="OXC54" s="30"/>
      <c r="OXF54" s="28"/>
      <c r="OXH54" s="24"/>
      <c r="OXJ54" s="25"/>
      <c r="OXP54" s="29"/>
      <c r="OXQ54" s="30"/>
      <c r="OXR54" s="29"/>
      <c r="OXS54" s="30"/>
      <c r="OXV54" s="28"/>
      <c r="OXX54" s="24"/>
      <c r="OXZ54" s="25"/>
      <c r="OYF54" s="29"/>
      <c r="OYG54" s="30"/>
      <c r="OYH54" s="29"/>
      <c r="OYI54" s="30"/>
      <c r="OYL54" s="28"/>
      <c r="OYN54" s="24"/>
      <c r="OYP54" s="25"/>
      <c r="OYV54" s="29"/>
      <c r="OYW54" s="30"/>
      <c r="OYX54" s="29"/>
      <c r="OYY54" s="30"/>
      <c r="OZB54" s="28"/>
      <c r="OZD54" s="24"/>
      <c r="OZF54" s="25"/>
      <c r="OZL54" s="29"/>
      <c r="OZM54" s="30"/>
      <c r="OZN54" s="29"/>
      <c r="OZO54" s="30"/>
      <c r="OZR54" s="28"/>
      <c r="OZT54" s="24"/>
      <c r="OZV54" s="25"/>
      <c r="PAB54" s="29"/>
      <c r="PAC54" s="30"/>
      <c r="PAD54" s="29"/>
      <c r="PAE54" s="30"/>
      <c r="PAH54" s="28"/>
      <c r="PAJ54" s="24"/>
      <c r="PAL54" s="25"/>
      <c r="PAR54" s="29"/>
      <c r="PAS54" s="30"/>
      <c r="PAT54" s="29"/>
      <c r="PAU54" s="30"/>
      <c r="PAX54" s="28"/>
      <c r="PAZ54" s="24"/>
      <c r="PBB54" s="25"/>
      <c r="PBH54" s="29"/>
      <c r="PBI54" s="30"/>
      <c r="PBJ54" s="29"/>
      <c r="PBK54" s="30"/>
      <c r="PBN54" s="28"/>
      <c r="PBP54" s="24"/>
      <c r="PBR54" s="25"/>
      <c r="PBX54" s="29"/>
      <c r="PBY54" s="30"/>
      <c r="PBZ54" s="29"/>
      <c r="PCA54" s="30"/>
      <c r="PCD54" s="28"/>
      <c r="PCF54" s="24"/>
      <c r="PCH54" s="25"/>
      <c r="PCN54" s="29"/>
      <c r="PCO54" s="30"/>
      <c r="PCP54" s="29"/>
      <c r="PCQ54" s="30"/>
      <c r="PCT54" s="28"/>
      <c r="PCV54" s="24"/>
      <c r="PCX54" s="25"/>
      <c r="PDD54" s="29"/>
      <c r="PDE54" s="30"/>
      <c r="PDF54" s="29"/>
      <c r="PDG54" s="30"/>
      <c r="PDJ54" s="28"/>
      <c r="PDL54" s="24"/>
      <c r="PDN54" s="25"/>
      <c r="PDT54" s="29"/>
      <c r="PDU54" s="30"/>
      <c r="PDV54" s="29"/>
      <c r="PDW54" s="30"/>
      <c r="PDZ54" s="28"/>
      <c r="PEB54" s="24"/>
      <c r="PED54" s="25"/>
      <c r="PEJ54" s="29"/>
      <c r="PEK54" s="30"/>
      <c r="PEL54" s="29"/>
      <c r="PEM54" s="30"/>
      <c r="PEP54" s="28"/>
      <c r="PER54" s="24"/>
      <c r="PET54" s="25"/>
      <c r="PEZ54" s="29"/>
      <c r="PFA54" s="30"/>
      <c r="PFB54" s="29"/>
      <c r="PFC54" s="30"/>
      <c r="PFF54" s="28"/>
      <c r="PFH54" s="24"/>
      <c r="PFJ54" s="25"/>
      <c r="PFP54" s="29"/>
      <c r="PFQ54" s="30"/>
      <c r="PFR54" s="29"/>
      <c r="PFS54" s="30"/>
      <c r="PFV54" s="28"/>
      <c r="PFX54" s="24"/>
      <c r="PFZ54" s="25"/>
      <c r="PGF54" s="29"/>
      <c r="PGG54" s="30"/>
      <c r="PGH54" s="29"/>
      <c r="PGI54" s="30"/>
      <c r="PGL54" s="28"/>
      <c r="PGN54" s="24"/>
      <c r="PGP54" s="25"/>
      <c r="PGV54" s="29"/>
      <c r="PGW54" s="30"/>
      <c r="PGX54" s="29"/>
      <c r="PGY54" s="30"/>
      <c r="PHB54" s="28"/>
      <c r="PHD54" s="24"/>
      <c r="PHF54" s="25"/>
      <c r="PHL54" s="29"/>
      <c r="PHM54" s="30"/>
      <c r="PHN54" s="29"/>
      <c r="PHO54" s="30"/>
      <c r="PHR54" s="28"/>
      <c r="PHT54" s="24"/>
      <c r="PHV54" s="25"/>
      <c r="PIB54" s="29"/>
      <c r="PIC54" s="30"/>
      <c r="PID54" s="29"/>
      <c r="PIE54" s="30"/>
      <c r="PIH54" s="28"/>
      <c r="PIJ54" s="24"/>
      <c r="PIL54" s="25"/>
      <c r="PIR54" s="29"/>
      <c r="PIS54" s="30"/>
      <c r="PIT54" s="29"/>
      <c r="PIU54" s="30"/>
      <c r="PIX54" s="28"/>
      <c r="PIZ54" s="24"/>
      <c r="PJB54" s="25"/>
      <c r="PJH54" s="29"/>
      <c r="PJI54" s="30"/>
      <c r="PJJ54" s="29"/>
      <c r="PJK54" s="30"/>
      <c r="PJN54" s="28"/>
      <c r="PJP54" s="24"/>
      <c r="PJR54" s="25"/>
      <c r="PJX54" s="29"/>
      <c r="PJY54" s="30"/>
      <c r="PJZ54" s="29"/>
      <c r="PKA54" s="30"/>
      <c r="PKD54" s="28"/>
      <c r="PKF54" s="24"/>
      <c r="PKH54" s="25"/>
      <c r="PKN54" s="29"/>
      <c r="PKO54" s="30"/>
      <c r="PKP54" s="29"/>
      <c r="PKQ54" s="30"/>
      <c r="PKT54" s="28"/>
      <c r="PKV54" s="24"/>
      <c r="PKX54" s="25"/>
      <c r="PLD54" s="29"/>
      <c r="PLE54" s="30"/>
      <c r="PLF54" s="29"/>
      <c r="PLG54" s="30"/>
      <c r="PLJ54" s="28"/>
      <c r="PLL54" s="24"/>
      <c r="PLN54" s="25"/>
      <c r="PLT54" s="29"/>
      <c r="PLU54" s="30"/>
      <c r="PLV54" s="29"/>
      <c r="PLW54" s="30"/>
      <c r="PLZ54" s="28"/>
      <c r="PMB54" s="24"/>
      <c r="PMD54" s="25"/>
      <c r="PMJ54" s="29"/>
      <c r="PMK54" s="30"/>
      <c r="PML54" s="29"/>
      <c r="PMM54" s="30"/>
      <c r="PMP54" s="28"/>
      <c r="PMR54" s="24"/>
      <c r="PMT54" s="25"/>
      <c r="PMZ54" s="29"/>
      <c r="PNA54" s="30"/>
      <c r="PNB54" s="29"/>
      <c r="PNC54" s="30"/>
      <c r="PNF54" s="28"/>
      <c r="PNH54" s="24"/>
      <c r="PNJ54" s="25"/>
      <c r="PNP54" s="29"/>
      <c r="PNQ54" s="30"/>
      <c r="PNR54" s="29"/>
      <c r="PNS54" s="30"/>
      <c r="PNV54" s="28"/>
      <c r="PNX54" s="24"/>
      <c r="PNZ54" s="25"/>
      <c r="POF54" s="29"/>
      <c r="POG54" s="30"/>
      <c r="POH54" s="29"/>
      <c r="POI54" s="30"/>
      <c r="POL54" s="28"/>
      <c r="PON54" s="24"/>
      <c r="POP54" s="25"/>
      <c r="POV54" s="29"/>
      <c r="POW54" s="30"/>
      <c r="POX54" s="29"/>
      <c r="POY54" s="30"/>
      <c r="PPB54" s="28"/>
      <c r="PPD54" s="24"/>
      <c r="PPF54" s="25"/>
      <c r="PPL54" s="29"/>
      <c r="PPM54" s="30"/>
      <c r="PPN54" s="29"/>
      <c r="PPO54" s="30"/>
      <c r="PPR54" s="28"/>
      <c r="PPT54" s="24"/>
      <c r="PPV54" s="25"/>
      <c r="PQB54" s="29"/>
      <c r="PQC54" s="30"/>
      <c r="PQD54" s="29"/>
      <c r="PQE54" s="30"/>
      <c r="PQH54" s="28"/>
      <c r="PQJ54" s="24"/>
      <c r="PQL54" s="25"/>
      <c r="PQR54" s="29"/>
      <c r="PQS54" s="30"/>
      <c r="PQT54" s="29"/>
      <c r="PQU54" s="30"/>
      <c r="PQX54" s="28"/>
      <c r="PQZ54" s="24"/>
      <c r="PRB54" s="25"/>
      <c r="PRH54" s="29"/>
      <c r="PRI54" s="30"/>
      <c r="PRJ54" s="29"/>
      <c r="PRK54" s="30"/>
      <c r="PRN54" s="28"/>
      <c r="PRP54" s="24"/>
      <c r="PRR54" s="25"/>
      <c r="PRX54" s="29"/>
      <c r="PRY54" s="30"/>
      <c r="PRZ54" s="29"/>
      <c r="PSA54" s="30"/>
      <c r="PSD54" s="28"/>
      <c r="PSF54" s="24"/>
      <c r="PSH54" s="25"/>
      <c r="PSN54" s="29"/>
      <c r="PSO54" s="30"/>
      <c r="PSP54" s="29"/>
      <c r="PSQ54" s="30"/>
      <c r="PST54" s="28"/>
      <c r="PSV54" s="24"/>
      <c r="PSX54" s="25"/>
      <c r="PTD54" s="29"/>
      <c r="PTE54" s="30"/>
      <c r="PTF54" s="29"/>
      <c r="PTG54" s="30"/>
      <c r="PTJ54" s="28"/>
      <c r="PTL54" s="24"/>
      <c r="PTN54" s="25"/>
      <c r="PTT54" s="29"/>
      <c r="PTU54" s="30"/>
      <c r="PTV54" s="29"/>
      <c r="PTW54" s="30"/>
      <c r="PTZ54" s="28"/>
      <c r="PUB54" s="24"/>
      <c r="PUD54" s="25"/>
      <c r="PUJ54" s="29"/>
      <c r="PUK54" s="30"/>
      <c r="PUL54" s="29"/>
      <c r="PUM54" s="30"/>
      <c r="PUP54" s="28"/>
      <c r="PUR54" s="24"/>
      <c r="PUT54" s="25"/>
      <c r="PUZ54" s="29"/>
      <c r="PVA54" s="30"/>
      <c r="PVB54" s="29"/>
      <c r="PVC54" s="30"/>
      <c r="PVF54" s="28"/>
      <c r="PVH54" s="24"/>
      <c r="PVJ54" s="25"/>
      <c r="PVP54" s="29"/>
      <c r="PVQ54" s="30"/>
      <c r="PVR54" s="29"/>
      <c r="PVS54" s="30"/>
      <c r="PVV54" s="28"/>
      <c r="PVX54" s="24"/>
      <c r="PVZ54" s="25"/>
      <c r="PWF54" s="29"/>
      <c r="PWG54" s="30"/>
      <c r="PWH54" s="29"/>
      <c r="PWI54" s="30"/>
      <c r="PWL54" s="28"/>
      <c r="PWN54" s="24"/>
      <c r="PWP54" s="25"/>
      <c r="PWV54" s="29"/>
      <c r="PWW54" s="30"/>
      <c r="PWX54" s="29"/>
      <c r="PWY54" s="30"/>
      <c r="PXB54" s="28"/>
      <c r="PXD54" s="24"/>
      <c r="PXF54" s="25"/>
      <c r="PXL54" s="29"/>
      <c r="PXM54" s="30"/>
      <c r="PXN54" s="29"/>
      <c r="PXO54" s="30"/>
      <c r="PXR54" s="28"/>
      <c r="PXT54" s="24"/>
      <c r="PXV54" s="25"/>
      <c r="PYB54" s="29"/>
      <c r="PYC54" s="30"/>
      <c r="PYD54" s="29"/>
      <c r="PYE54" s="30"/>
      <c r="PYH54" s="28"/>
      <c r="PYJ54" s="24"/>
      <c r="PYL54" s="25"/>
      <c r="PYR54" s="29"/>
      <c r="PYS54" s="30"/>
      <c r="PYT54" s="29"/>
      <c r="PYU54" s="30"/>
      <c r="PYX54" s="28"/>
      <c r="PYZ54" s="24"/>
      <c r="PZB54" s="25"/>
      <c r="PZH54" s="29"/>
      <c r="PZI54" s="30"/>
      <c r="PZJ54" s="29"/>
      <c r="PZK54" s="30"/>
      <c r="PZN54" s="28"/>
      <c r="PZP54" s="24"/>
      <c r="PZR54" s="25"/>
      <c r="PZX54" s="29"/>
      <c r="PZY54" s="30"/>
      <c r="PZZ54" s="29"/>
      <c r="QAA54" s="30"/>
      <c r="QAD54" s="28"/>
      <c r="QAF54" s="24"/>
      <c r="QAH54" s="25"/>
      <c r="QAN54" s="29"/>
      <c r="QAO54" s="30"/>
      <c r="QAP54" s="29"/>
      <c r="QAQ54" s="30"/>
      <c r="QAT54" s="28"/>
      <c r="QAV54" s="24"/>
      <c r="QAX54" s="25"/>
      <c r="QBD54" s="29"/>
      <c r="QBE54" s="30"/>
      <c r="QBF54" s="29"/>
      <c r="QBG54" s="30"/>
      <c r="QBJ54" s="28"/>
      <c r="QBL54" s="24"/>
      <c r="QBN54" s="25"/>
      <c r="QBT54" s="29"/>
      <c r="QBU54" s="30"/>
      <c r="QBV54" s="29"/>
      <c r="QBW54" s="30"/>
      <c r="QBZ54" s="28"/>
      <c r="QCB54" s="24"/>
      <c r="QCD54" s="25"/>
      <c r="QCJ54" s="29"/>
      <c r="QCK54" s="30"/>
      <c r="QCL54" s="29"/>
      <c r="QCM54" s="30"/>
      <c r="QCP54" s="28"/>
      <c r="QCR54" s="24"/>
      <c r="QCT54" s="25"/>
      <c r="QCZ54" s="29"/>
      <c r="QDA54" s="30"/>
      <c r="QDB54" s="29"/>
      <c r="QDC54" s="30"/>
      <c r="QDF54" s="28"/>
      <c r="QDH54" s="24"/>
      <c r="QDJ54" s="25"/>
      <c r="QDP54" s="29"/>
      <c r="QDQ54" s="30"/>
      <c r="QDR54" s="29"/>
      <c r="QDS54" s="30"/>
      <c r="QDV54" s="28"/>
      <c r="QDX54" s="24"/>
      <c r="QDZ54" s="25"/>
      <c r="QEF54" s="29"/>
      <c r="QEG54" s="30"/>
      <c r="QEH54" s="29"/>
      <c r="QEI54" s="30"/>
      <c r="QEL54" s="28"/>
      <c r="QEN54" s="24"/>
      <c r="QEP54" s="25"/>
      <c r="QEV54" s="29"/>
      <c r="QEW54" s="30"/>
      <c r="QEX54" s="29"/>
      <c r="QEY54" s="30"/>
      <c r="QFB54" s="28"/>
      <c r="QFD54" s="24"/>
      <c r="QFF54" s="25"/>
      <c r="QFL54" s="29"/>
      <c r="QFM54" s="30"/>
      <c r="QFN54" s="29"/>
      <c r="QFO54" s="30"/>
      <c r="QFR54" s="28"/>
      <c r="QFT54" s="24"/>
      <c r="QFV54" s="25"/>
      <c r="QGB54" s="29"/>
      <c r="QGC54" s="30"/>
      <c r="QGD54" s="29"/>
      <c r="QGE54" s="30"/>
      <c r="QGH54" s="28"/>
      <c r="QGJ54" s="24"/>
      <c r="QGL54" s="25"/>
      <c r="QGR54" s="29"/>
      <c r="QGS54" s="30"/>
      <c r="QGT54" s="29"/>
      <c r="QGU54" s="30"/>
      <c r="QGX54" s="28"/>
      <c r="QGZ54" s="24"/>
      <c r="QHB54" s="25"/>
      <c r="QHH54" s="29"/>
      <c r="QHI54" s="30"/>
      <c r="QHJ54" s="29"/>
      <c r="QHK54" s="30"/>
      <c r="QHN54" s="28"/>
      <c r="QHP54" s="24"/>
      <c r="QHR54" s="25"/>
      <c r="QHX54" s="29"/>
      <c r="QHY54" s="30"/>
      <c r="QHZ54" s="29"/>
      <c r="QIA54" s="30"/>
      <c r="QID54" s="28"/>
      <c r="QIF54" s="24"/>
      <c r="QIH54" s="25"/>
      <c r="QIN54" s="29"/>
      <c r="QIO54" s="30"/>
      <c r="QIP54" s="29"/>
      <c r="QIQ54" s="30"/>
      <c r="QIT54" s="28"/>
      <c r="QIV54" s="24"/>
      <c r="QIX54" s="25"/>
      <c r="QJD54" s="29"/>
      <c r="QJE54" s="30"/>
      <c r="QJF54" s="29"/>
      <c r="QJG54" s="30"/>
      <c r="QJJ54" s="28"/>
      <c r="QJL54" s="24"/>
      <c r="QJN54" s="25"/>
      <c r="QJT54" s="29"/>
      <c r="QJU54" s="30"/>
      <c r="QJV54" s="29"/>
      <c r="QJW54" s="30"/>
      <c r="QJZ54" s="28"/>
      <c r="QKB54" s="24"/>
      <c r="QKD54" s="25"/>
      <c r="QKJ54" s="29"/>
      <c r="QKK54" s="30"/>
      <c r="QKL54" s="29"/>
      <c r="QKM54" s="30"/>
      <c r="QKP54" s="28"/>
      <c r="QKR54" s="24"/>
      <c r="QKT54" s="25"/>
      <c r="QKZ54" s="29"/>
      <c r="QLA54" s="30"/>
      <c r="QLB54" s="29"/>
      <c r="QLC54" s="30"/>
      <c r="QLF54" s="28"/>
      <c r="QLH54" s="24"/>
      <c r="QLJ54" s="25"/>
      <c r="QLP54" s="29"/>
      <c r="QLQ54" s="30"/>
      <c r="QLR54" s="29"/>
      <c r="QLS54" s="30"/>
      <c r="QLV54" s="28"/>
      <c r="QLX54" s="24"/>
      <c r="QLZ54" s="25"/>
      <c r="QMF54" s="29"/>
      <c r="QMG54" s="30"/>
      <c r="QMH54" s="29"/>
      <c r="QMI54" s="30"/>
      <c r="QML54" s="28"/>
      <c r="QMN54" s="24"/>
      <c r="QMP54" s="25"/>
      <c r="QMV54" s="29"/>
      <c r="QMW54" s="30"/>
      <c r="QMX54" s="29"/>
      <c r="QMY54" s="30"/>
      <c r="QNB54" s="28"/>
      <c r="QND54" s="24"/>
      <c r="QNF54" s="25"/>
      <c r="QNL54" s="29"/>
      <c r="QNM54" s="30"/>
      <c r="QNN54" s="29"/>
      <c r="QNO54" s="30"/>
      <c r="QNR54" s="28"/>
      <c r="QNT54" s="24"/>
      <c r="QNV54" s="25"/>
      <c r="QOB54" s="29"/>
      <c r="QOC54" s="30"/>
      <c r="QOD54" s="29"/>
      <c r="QOE54" s="30"/>
      <c r="QOH54" s="28"/>
      <c r="QOJ54" s="24"/>
      <c r="QOL54" s="25"/>
      <c r="QOR54" s="29"/>
      <c r="QOS54" s="30"/>
      <c r="QOT54" s="29"/>
      <c r="QOU54" s="30"/>
      <c r="QOX54" s="28"/>
      <c r="QOZ54" s="24"/>
      <c r="QPB54" s="25"/>
      <c r="QPH54" s="29"/>
      <c r="QPI54" s="30"/>
      <c r="QPJ54" s="29"/>
      <c r="QPK54" s="30"/>
      <c r="QPN54" s="28"/>
      <c r="QPP54" s="24"/>
      <c r="QPR54" s="25"/>
      <c r="QPX54" s="29"/>
      <c r="QPY54" s="30"/>
      <c r="QPZ54" s="29"/>
      <c r="QQA54" s="30"/>
      <c r="QQD54" s="28"/>
      <c r="QQF54" s="24"/>
      <c r="QQH54" s="25"/>
      <c r="QQN54" s="29"/>
      <c r="QQO54" s="30"/>
      <c r="QQP54" s="29"/>
      <c r="QQQ54" s="30"/>
      <c r="QQT54" s="28"/>
      <c r="QQV54" s="24"/>
      <c r="QQX54" s="25"/>
      <c r="QRD54" s="29"/>
      <c r="QRE54" s="30"/>
      <c r="QRF54" s="29"/>
      <c r="QRG54" s="30"/>
      <c r="QRJ54" s="28"/>
      <c r="QRL54" s="24"/>
      <c r="QRN54" s="25"/>
      <c r="QRT54" s="29"/>
      <c r="QRU54" s="30"/>
      <c r="QRV54" s="29"/>
      <c r="QRW54" s="30"/>
      <c r="QRZ54" s="28"/>
      <c r="QSB54" s="24"/>
      <c r="QSD54" s="25"/>
      <c r="QSJ54" s="29"/>
      <c r="QSK54" s="30"/>
      <c r="QSL54" s="29"/>
      <c r="QSM54" s="30"/>
      <c r="QSP54" s="28"/>
      <c r="QSR54" s="24"/>
      <c r="QST54" s="25"/>
      <c r="QSZ54" s="29"/>
      <c r="QTA54" s="30"/>
      <c r="QTB54" s="29"/>
      <c r="QTC54" s="30"/>
      <c r="QTF54" s="28"/>
      <c r="QTH54" s="24"/>
      <c r="QTJ54" s="25"/>
      <c r="QTP54" s="29"/>
      <c r="QTQ54" s="30"/>
      <c r="QTR54" s="29"/>
      <c r="QTS54" s="30"/>
      <c r="QTV54" s="28"/>
      <c r="QTX54" s="24"/>
      <c r="QTZ54" s="25"/>
      <c r="QUF54" s="29"/>
      <c r="QUG54" s="30"/>
      <c r="QUH54" s="29"/>
      <c r="QUI54" s="30"/>
      <c r="QUL54" s="28"/>
      <c r="QUN54" s="24"/>
      <c r="QUP54" s="25"/>
      <c r="QUV54" s="29"/>
      <c r="QUW54" s="30"/>
      <c r="QUX54" s="29"/>
      <c r="QUY54" s="30"/>
      <c r="QVB54" s="28"/>
      <c r="QVD54" s="24"/>
      <c r="QVF54" s="25"/>
      <c r="QVL54" s="29"/>
      <c r="QVM54" s="30"/>
      <c r="QVN54" s="29"/>
      <c r="QVO54" s="30"/>
      <c r="QVR54" s="28"/>
      <c r="QVT54" s="24"/>
      <c r="QVV54" s="25"/>
      <c r="QWB54" s="29"/>
      <c r="QWC54" s="30"/>
      <c r="QWD54" s="29"/>
      <c r="QWE54" s="30"/>
      <c r="QWH54" s="28"/>
      <c r="QWJ54" s="24"/>
      <c r="QWL54" s="25"/>
      <c r="QWR54" s="29"/>
      <c r="QWS54" s="30"/>
      <c r="QWT54" s="29"/>
      <c r="QWU54" s="30"/>
      <c r="QWX54" s="28"/>
      <c r="QWZ54" s="24"/>
      <c r="QXB54" s="25"/>
      <c r="QXH54" s="29"/>
      <c r="QXI54" s="30"/>
      <c r="QXJ54" s="29"/>
      <c r="QXK54" s="30"/>
      <c r="QXN54" s="28"/>
      <c r="QXP54" s="24"/>
      <c r="QXR54" s="25"/>
      <c r="QXX54" s="29"/>
      <c r="QXY54" s="30"/>
      <c r="QXZ54" s="29"/>
      <c r="QYA54" s="30"/>
      <c r="QYD54" s="28"/>
      <c r="QYF54" s="24"/>
      <c r="QYH54" s="25"/>
      <c r="QYN54" s="29"/>
      <c r="QYO54" s="30"/>
      <c r="QYP54" s="29"/>
      <c r="QYQ54" s="30"/>
      <c r="QYT54" s="28"/>
      <c r="QYV54" s="24"/>
      <c r="QYX54" s="25"/>
      <c r="QZD54" s="29"/>
      <c r="QZE54" s="30"/>
      <c r="QZF54" s="29"/>
      <c r="QZG54" s="30"/>
      <c r="QZJ54" s="28"/>
      <c r="QZL54" s="24"/>
      <c r="QZN54" s="25"/>
      <c r="QZT54" s="29"/>
      <c r="QZU54" s="30"/>
      <c r="QZV54" s="29"/>
      <c r="QZW54" s="30"/>
      <c r="QZZ54" s="28"/>
      <c r="RAB54" s="24"/>
      <c r="RAD54" s="25"/>
      <c r="RAJ54" s="29"/>
      <c r="RAK54" s="30"/>
      <c r="RAL54" s="29"/>
      <c r="RAM54" s="30"/>
      <c r="RAP54" s="28"/>
      <c r="RAR54" s="24"/>
      <c r="RAT54" s="25"/>
      <c r="RAZ54" s="29"/>
      <c r="RBA54" s="30"/>
      <c r="RBB54" s="29"/>
      <c r="RBC54" s="30"/>
      <c r="RBF54" s="28"/>
      <c r="RBH54" s="24"/>
      <c r="RBJ54" s="25"/>
      <c r="RBP54" s="29"/>
      <c r="RBQ54" s="30"/>
      <c r="RBR54" s="29"/>
      <c r="RBS54" s="30"/>
      <c r="RBV54" s="28"/>
      <c r="RBX54" s="24"/>
      <c r="RBZ54" s="25"/>
      <c r="RCF54" s="29"/>
      <c r="RCG54" s="30"/>
      <c r="RCH54" s="29"/>
      <c r="RCI54" s="30"/>
      <c r="RCL54" s="28"/>
      <c r="RCN54" s="24"/>
      <c r="RCP54" s="25"/>
      <c r="RCV54" s="29"/>
      <c r="RCW54" s="30"/>
      <c r="RCX54" s="29"/>
      <c r="RCY54" s="30"/>
      <c r="RDB54" s="28"/>
      <c r="RDD54" s="24"/>
      <c r="RDF54" s="25"/>
      <c r="RDL54" s="29"/>
      <c r="RDM54" s="30"/>
      <c r="RDN54" s="29"/>
      <c r="RDO54" s="30"/>
      <c r="RDR54" s="28"/>
      <c r="RDT54" s="24"/>
      <c r="RDV54" s="25"/>
      <c r="REB54" s="29"/>
      <c r="REC54" s="30"/>
      <c r="RED54" s="29"/>
      <c r="REE54" s="30"/>
      <c r="REH54" s="28"/>
      <c r="REJ54" s="24"/>
      <c r="REL54" s="25"/>
      <c r="RER54" s="29"/>
      <c r="RES54" s="30"/>
      <c r="RET54" s="29"/>
      <c r="REU54" s="30"/>
      <c r="REX54" s="28"/>
      <c r="REZ54" s="24"/>
      <c r="RFB54" s="25"/>
      <c r="RFH54" s="29"/>
      <c r="RFI54" s="30"/>
      <c r="RFJ54" s="29"/>
      <c r="RFK54" s="30"/>
      <c r="RFN54" s="28"/>
      <c r="RFP54" s="24"/>
      <c r="RFR54" s="25"/>
      <c r="RFX54" s="29"/>
      <c r="RFY54" s="30"/>
      <c r="RFZ54" s="29"/>
      <c r="RGA54" s="30"/>
      <c r="RGD54" s="28"/>
      <c r="RGF54" s="24"/>
      <c r="RGH54" s="25"/>
      <c r="RGN54" s="29"/>
      <c r="RGO54" s="30"/>
      <c r="RGP54" s="29"/>
      <c r="RGQ54" s="30"/>
      <c r="RGT54" s="28"/>
      <c r="RGV54" s="24"/>
      <c r="RGX54" s="25"/>
      <c r="RHD54" s="29"/>
      <c r="RHE54" s="30"/>
      <c r="RHF54" s="29"/>
      <c r="RHG54" s="30"/>
      <c r="RHJ54" s="28"/>
      <c r="RHL54" s="24"/>
      <c r="RHN54" s="25"/>
      <c r="RHT54" s="29"/>
      <c r="RHU54" s="30"/>
      <c r="RHV54" s="29"/>
      <c r="RHW54" s="30"/>
      <c r="RHZ54" s="28"/>
      <c r="RIB54" s="24"/>
      <c r="RID54" s="25"/>
      <c r="RIJ54" s="29"/>
      <c r="RIK54" s="30"/>
      <c r="RIL54" s="29"/>
      <c r="RIM54" s="30"/>
      <c r="RIP54" s="28"/>
      <c r="RIR54" s="24"/>
      <c r="RIT54" s="25"/>
      <c r="RIZ54" s="29"/>
      <c r="RJA54" s="30"/>
      <c r="RJB54" s="29"/>
      <c r="RJC54" s="30"/>
      <c r="RJF54" s="28"/>
      <c r="RJH54" s="24"/>
      <c r="RJJ54" s="25"/>
      <c r="RJP54" s="29"/>
      <c r="RJQ54" s="30"/>
      <c r="RJR54" s="29"/>
      <c r="RJS54" s="30"/>
      <c r="RJV54" s="28"/>
      <c r="RJX54" s="24"/>
      <c r="RJZ54" s="25"/>
      <c r="RKF54" s="29"/>
      <c r="RKG54" s="30"/>
      <c r="RKH54" s="29"/>
      <c r="RKI54" s="30"/>
      <c r="RKL54" s="28"/>
      <c r="RKN54" s="24"/>
      <c r="RKP54" s="25"/>
      <c r="RKV54" s="29"/>
      <c r="RKW54" s="30"/>
      <c r="RKX54" s="29"/>
      <c r="RKY54" s="30"/>
      <c r="RLB54" s="28"/>
      <c r="RLD54" s="24"/>
      <c r="RLF54" s="25"/>
      <c r="RLL54" s="29"/>
      <c r="RLM54" s="30"/>
      <c r="RLN54" s="29"/>
      <c r="RLO54" s="30"/>
      <c r="RLR54" s="28"/>
      <c r="RLT54" s="24"/>
      <c r="RLV54" s="25"/>
      <c r="RMB54" s="29"/>
      <c r="RMC54" s="30"/>
      <c r="RMD54" s="29"/>
      <c r="RME54" s="30"/>
      <c r="RMH54" s="28"/>
      <c r="RMJ54" s="24"/>
      <c r="RML54" s="25"/>
      <c r="RMR54" s="29"/>
      <c r="RMS54" s="30"/>
      <c r="RMT54" s="29"/>
      <c r="RMU54" s="30"/>
      <c r="RMX54" s="28"/>
      <c r="RMZ54" s="24"/>
      <c r="RNB54" s="25"/>
      <c r="RNH54" s="29"/>
      <c r="RNI54" s="30"/>
      <c r="RNJ54" s="29"/>
      <c r="RNK54" s="30"/>
      <c r="RNN54" s="28"/>
      <c r="RNP54" s="24"/>
      <c r="RNR54" s="25"/>
      <c r="RNX54" s="29"/>
      <c r="RNY54" s="30"/>
      <c r="RNZ54" s="29"/>
      <c r="ROA54" s="30"/>
      <c r="ROD54" s="28"/>
      <c r="ROF54" s="24"/>
      <c r="ROH54" s="25"/>
      <c r="RON54" s="29"/>
      <c r="ROO54" s="30"/>
      <c r="ROP54" s="29"/>
      <c r="ROQ54" s="30"/>
      <c r="ROT54" s="28"/>
      <c r="ROV54" s="24"/>
      <c r="ROX54" s="25"/>
      <c r="RPD54" s="29"/>
      <c r="RPE54" s="30"/>
      <c r="RPF54" s="29"/>
      <c r="RPG54" s="30"/>
      <c r="RPJ54" s="28"/>
      <c r="RPL54" s="24"/>
      <c r="RPN54" s="25"/>
      <c r="RPT54" s="29"/>
      <c r="RPU54" s="30"/>
      <c r="RPV54" s="29"/>
      <c r="RPW54" s="30"/>
      <c r="RPZ54" s="28"/>
      <c r="RQB54" s="24"/>
      <c r="RQD54" s="25"/>
      <c r="RQJ54" s="29"/>
      <c r="RQK54" s="30"/>
      <c r="RQL54" s="29"/>
      <c r="RQM54" s="30"/>
      <c r="RQP54" s="28"/>
      <c r="RQR54" s="24"/>
      <c r="RQT54" s="25"/>
      <c r="RQZ54" s="29"/>
      <c r="RRA54" s="30"/>
      <c r="RRB54" s="29"/>
      <c r="RRC54" s="30"/>
      <c r="RRF54" s="28"/>
      <c r="RRH54" s="24"/>
      <c r="RRJ54" s="25"/>
      <c r="RRP54" s="29"/>
      <c r="RRQ54" s="30"/>
      <c r="RRR54" s="29"/>
      <c r="RRS54" s="30"/>
      <c r="RRV54" s="28"/>
      <c r="RRX54" s="24"/>
      <c r="RRZ54" s="25"/>
      <c r="RSF54" s="29"/>
      <c r="RSG54" s="30"/>
      <c r="RSH54" s="29"/>
      <c r="RSI54" s="30"/>
      <c r="RSL54" s="28"/>
      <c r="RSN54" s="24"/>
      <c r="RSP54" s="25"/>
      <c r="RSV54" s="29"/>
      <c r="RSW54" s="30"/>
      <c r="RSX54" s="29"/>
      <c r="RSY54" s="30"/>
      <c r="RTB54" s="28"/>
      <c r="RTD54" s="24"/>
      <c r="RTF54" s="25"/>
      <c r="RTL54" s="29"/>
      <c r="RTM54" s="30"/>
      <c r="RTN54" s="29"/>
      <c r="RTO54" s="30"/>
      <c r="RTR54" s="28"/>
      <c r="RTT54" s="24"/>
      <c r="RTV54" s="25"/>
      <c r="RUB54" s="29"/>
      <c r="RUC54" s="30"/>
      <c r="RUD54" s="29"/>
      <c r="RUE54" s="30"/>
      <c r="RUH54" s="28"/>
      <c r="RUJ54" s="24"/>
      <c r="RUL54" s="25"/>
      <c r="RUR54" s="29"/>
      <c r="RUS54" s="30"/>
      <c r="RUT54" s="29"/>
      <c r="RUU54" s="30"/>
      <c r="RUX54" s="28"/>
      <c r="RUZ54" s="24"/>
      <c r="RVB54" s="25"/>
      <c r="RVH54" s="29"/>
      <c r="RVI54" s="30"/>
      <c r="RVJ54" s="29"/>
      <c r="RVK54" s="30"/>
      <c r="RVN54" s="28"/>
      <c r="RVP54" s="24"/>
      <c r="RVR54" s="25"/>
      <c r="RVX54" s="29"/>
      <c r="RVY54" s="30"/>
      <c r="RVZ54" s="29"/>
      <c r="RWA54" s="30"/>
      <c r="RWD54" s="28"/>
      <c r="RWF54" s="24"/>
      <c r="RWH54" s="25"/>
      <c r="RWN54" s="29"/>
      <c r="RWO54" s="30"/>
      <c r="RWP54" s="29"/>
      <c r="RWQ54" s="30"/>
      <c r="RWT54" s="28"/>
      <c r="RWV54" s="24"/>
      <c r="RWX54" s="25"/>
      <c r="RXD54" s="29"/>
      <c r="RXE54" s="30"/>
      <c r="RXF54" s="29"/>
      <c r="RXG54" s="30"/>
      <c r="RXJ54" s="28"/>
      <c r="RXL54" s="24"/>
      <c r="RXN54" s="25"/>
      <c r="RXT54" s="29"/>
      <c r="RXU54" s="30"/>
      <c r="RXV54" s="29"/>
      <c r="RXW54" s="30"/>
      <c r="RXZ54" s="28"/>
      <c r="RYB54" s="24"/>
      <c r="RYD54" s="25"/>
      <c r="RYJ54" s="29"/>
      <c r="RYK54" s="30"/>
      <c r="RYL54" s="29"/>
      <c r="RYM54" s="30"/>
      <c r="RYP54" s="28"/>
      <c r="RYR54" s="24"/>
      <c r="RYT54" s="25"/>
      <c r="RYZ54" s="29"/>
      <c r="RZA54" s="30"/>
      <c r="RZB54" s="29"/>
      <c r="RZC54" s="30"/>
      <c r="RZF54" s="28"/>
      <c r="RZH54" s="24"/>
      <c r="RZJ54" s="25"/>
      <c r="RZP54" s="29"/>
      <c r="RZQ54" s="30"/>
      <c r="RZR54" s="29"/>
      <c r="RZS54" s="30"/>
      <c r="RZV54" s="28"/>
      <c r="RZX54" s="24"/>
      <c r="RZZ54" s="25"/>
      <c r="SAF54" s="29"/>
      <c r="SAG54" s="30"/>
      <c r="SAH54" s="29"/>
      <c r="SAI54" s="30"/>
      <c r="SAL54" s="28"/>
      <c r="SAN54" s="24"/>
      <c r="SAP54" s="25"/>
      <c r="SAV54" s="29"/>
      <c r="SAW54" s="30"/>
      <c r="SAX54" s="29"/>
      <c r="SAY54" s="30"/>
      <c r="SBB54" s="28"/>
      <c r="SBD54" s="24"/>
      <c r="SBF54" s="25"/>
      <c r="SBL54" s="29"/>
      <c r="SBM54" s="30"/>
      <c r="SBN54" s="29"/>
      <c r="SBO54" s="30"/>
      <c r="SBR54" s="28"/>
      <c r="SBT54" s="24"/>
      <c r="SBV54" s="25"/>
      <c r="SCB54" s="29"/>
      <c r="SCC54" s="30"/>
      <c r="SCD54" s="29"/>
      <c r="SCE54" s="30"/>
      <c r="SCH54" s="28"/>
      <c r="SCJ54" s="24"/>
      <c r="SCL54" s="25"/>
      <c r="SCR54" s="29"/>
      <c r="SCS54" s="30"/>
      <c r="SCT54" s="29"/>
      <c r="SCU54" s="30"/>
      <c r="SCX54" s="28"/>
      <c r="SCZ54" s="24"/>
      <c r="SDB54" s="25"/>
      <c r="SDH54" s="29"/>
      <c r="SDI54" s="30"/>
      <c r="SDJ54" s="29"/>
      <c r="SDK54" s="30"/>
      <c r="SDN54" s="28"/>
      <c r="SDP54" s="24"/>
      <c r="SDR54" s="25"/>
      <c r="SDX54" s="29"/>
      <c r="SDY54" s="30"/>
      <c r="SDZ54" s="29"/>
      <c r="SEA54" s="30"/>
      <c r="SED54" s="28"/>
      <c r="SEF54" s="24"/>
      <c r="SEH54" s="25"/>
      <c r="SEN54" s="29"/>
      <c r="SEO54" s="30"/>
      <c r="SEP54" s="29"/>
      <c r="SEQ54" s="30"/>
      <c r="SET54" s="28"/>
      <c r="SEV54" s="24"/>
      <c r="SEX54" s="25"/>
      <c r="SFD54" s="29"/>
      <c r="SFE54" s="30"/>
      <c r="SFF54" s="29"/>
      <c r="SFG54" s="30"/>
      <c r="SFJ54" s="28"/>
      <c r="SFL54" s="24"/>
      <c r="SFN54" s="25"/>
      <c r="SFT54" s="29"/>
      <c r="SFU54" s="30"/>
      <c r="SFV54" s="29"/>
      <c r="SFW54" s="30"/>
      <c r="SFZ54" s="28"/>
      <c r="SGB54" s="24"/>
      <c r="SGD54" s="25"/>
      <c r="SGJ54" s="29"/>
      <c r="SGK54" s="30"/>
      <c r="SGL54" s="29"/>
      <c r="SGM54" s="30"/>
      <c r="SGP54" s="28"/>
      <c r="SGR54" s="24"/>
      <c r="SGT54" s="25"/>
      <c r="SGZ54" s="29"/>
      <c r="SHA54" s="30"/>
      <c r="SHB54" s="29"/>
      <c r="SHC54" s="30"/>
      <c r="SHF54" s="28"/>
      <c r="SHH54" s="24"/>
      <c r="SHJ54" s="25"/>
      <c r="SHP54" s="29"/>
      <c r="SHQ54" s="30"/>
      <c r="SHR54" s="29"/>
      <c r="SHS54" s="30"/>
      <c r="SHV54" s="28"/>
      <c r="SHX54" s="24"/>
      <c r="SHZ54" s="25"/>
      <c r="SIF54" s="29"/>
      <c r="SIG54" s="30"/>
      <c r="SIH54" s="29"/>
      <c r="SII54" s="30"/>
      <c r="SIL54" s="28"/>
      <c r="SIN54" s="24"/>
      <c r="SIP54" s="25"/>
      <c r="SIV54" s="29"/>
      <c r="SIW54" s="30"/>
      <c r="SIX54" s="29"/>
      <c r="SIY54" s="30"/>
      <c r="SJB54" s="28"/>
      <c r="SJD54" s="24"/>
      <c r="SJF54" s="25"/>
      <c r="SJL54" s="29"/>
      <c r="SJM54" s="30"/>
      <c r="SJN54" s="29"/>
      <c r="SJO54" s="30"/>
      <c r="SJR54" s="28"/>
      <c r="SJT54" s="24"/>
      <c r="SJV54" s="25"/>
      <c r="SKB54" s="29"/>
      <c r="SKC54" s="30"/>
      <c r="SKD54" s="29"/>
      <c r="SKE54" s="30"/>
      <c r="SKH54" s="28"/>
      <c r="SKJ54" s="24"/>
      <c r="SKL54" s="25"/>
      <c r="SKR54" s="29"/>
      <c r="SKS54" s="30"/>
      <c r="SKT54" s="29"/>
      <c r="SKU54" s="30"/>
      <c r="SKX54" s="28"/>
      <c r="SKZ54" s="24"/>
      <c r="SLB54" s="25"/>
      <c r="SLH54" s="29"/>
      <c r="SLI54" s="30"/>
      <c r="SLJ54" s="29"/>
      <c r="SLK54" s="30"/>
      <c r="SLN54" s="28"/>
      <c r="SLP54" s="24"/>
      <c r="SLR54" s="25"/>
      <c r="SLX54" s="29"/>
      <c r="SLY54" s="30"/>
      <c r="SLZ54" s="29"/>
      <c r="SMA54" s="30"/>
      <c r="SMD54" s="28"/>
      <c r="SMF54" s="24"/>
      <c r="SMH54" s="25"/>
      <c r="SMN54" s="29"/>
      <c r="SMO54" s="30"/>
      <c r="SMP54" s="29"/>
      <c r="SMQ54" s="30"/>
      <c r="SMT54" s="28"/>
      <c r="SMV54" s="24"/>
      <c r="SMX54" s="25"/>
      <c r="SND54" s="29"/>
      <c r="SNE54" s="30"/>
      <c r="SNF54" s="29"/>
      <c r="SNG54" s="30"/>
      <c r="SNJ54" s="28"/>
      <c r="SNL54" s="24"/>
      <c r="SNN54" s="25"/>
      <c r="SNT54" s="29"/>
      <c r="SNU54" s="30"/>
      <c r="SNV54" s="29"/>
      <c r="SNW54" s="30"/>
      <c r="SNZ54" s="28"/>
      <c r="SOB54" s="24"/>
      <c r="SOD54" s="25"/>
      <c r="SOJ54" s="29"/>
      <c r="SOK54" s="30"/>
      <c r="SOL54" s="29"/>
      <c r="SOM54" s="30"/>
      <c r="SOP54" s="28"/>
      <c r="SOR54" s="24"/>
      <c r="SOT54" s="25"/>
      <c r="SOZ54" s="29"/>
      <c r="SPA54" s="30"/>
      <c r="SPB54" s="29"/>
      <c r="SPC54" s="30"/>
      <c r="SPF54" s="28"/>
      <c r="SPH54" s="24"/>
      <c r="SPJ54" s="25"/>
      <c r="SPP54" s="29"/>
      <c r="SPQ54" s="30"/>
      <c r="SPR54" s="29"/>
      <c r="SPS54" s="30"/>
      <c r="SPV54" s="28"/>
      <c r="SPX54" s="24"/>
      <c r="SPZ54" s="25"/>
      <c r="SQF54" s="29"/>
      <c r="SQG54" s="30"/>
      <c r="SQH54" s="29"/>
      <c r="SQI54" s="30"/>
      <c r="SQL54" s="28"/>
      <c r="SQN54" s="24"/>
      <c r="SQP54" s="25"/>
      <c r="SQV54" s="29"/>
      <c r="SQW54" s="30"/>
      <c r="SQX54" s="29"/>
      <c r="SQY54" s="30"/>
      <c r="SRB54" s="28"/>
      <c r="SRD54" s="24"/>
      <c r="SRF54" s="25"/>
      <c r="SRL54" s="29"/>
      <c r="SRM54" s="30"/>
      <c r="SRN54" s="29"/>
      <c r="SRO54" s="30"/>
      <c r="SRR54" s="28"/>
      <c r="SRT54" s="24"/>
      <c r="SRV54" s="25"/>
      <c r="SSB54" s="29"/>
      <c r="SSC54" s="30"/>
      <c r="SSD54" s="29"/>
      <c r="SSE54" s="30"/>
      <c r="SSH54" s="28"/>
      <c r="SSJ54" s="24"/>
      <c r="SSL54" s="25"/>
      <c r="SSR54" s="29"/>
      <c r="SSS54" s="30"/>
      <c r="SST54" s="29"/>
      <c r="SSU54" s="30"/>
      <c r="SSX54" s="28"/>
      <c r="SSZ54" s="24"/>
      <c r="STB54" s="25"/>
      <c r="STH54" s="29"/>
      <c r="STI54" s="30"/>
      <c r="STJ54" s="29"/>
      <c r="STK54" s="30"/>
      <c r="STN54" s="28"/>
      <c r="STP54" s="24"/>
      <c r="STR54" s="25"/>
      <c r="STX54" s="29"/>
      <c r="STY54" s="30"/>
      <c r="STZ54" s="29"/>
      <c r="SUA54" s="30"/>
      <c r="SUD54" s="28"/>
      <c r="SUF54" s="24"/>
      <c r="SUH54" s="25"/>
      <c r="SUN54" s="29"/>
      <c r="SUO54" s="30"/>
      <c r="SUP54" s="29"/>
      <c r="SUQ54" s="30"/>
      <c r="SUT54" s="28"/>
      <c r="SUV54" s="24"/>
      <c r="SUX54" s="25"/>
      <c r="SVD54" s="29"/>
      <c r="SVE54" s="30"/>
      <c r="SVF54" s="29"/>
      <c r="SVG54" s="30"/>
      <c r="SVJ54" s="28"/>
      <c r="SVL54" s="24"/>
      <c r="SVN54" s="25"/>
      <c r="SVT54" s="29"/>
      <c r="SVU54" s="30"/>
      <c r="SVV54" s="29"/>
      <c r="SVW54" s="30"/>
      <c r="SVZ54" s="28"/>
      <c r="SWB54" s="24"/>
      <c r="SWD54" s="25"/>
      <c r="SWJ54" s="29"/>
      <c r="SWK54" s="30"/>
      <c r="SWL54" s="29"/>
      <c r="SWM54" s="30"/>
      <c r="SWP54" s="28"/>
      <c r="SWR54" s="24"/>
      <c r="SWT54" s="25"/>
      <c r="SWZ54" s="29"/>
      <c r="SXA54" s="30"/>
      <c r="SXB54" s="29"/>
      <c r="SXC54" s="30"/>
      <c r="SXF54" s="28"/>
      <c r="SXH54" s="24"/>
      <c r="SXJ54" s="25"/>
      <c r="SXP54" s="29"/>
      <c r="SXQ54" s="30"/>
      <c r="SXR54" s="29"/>
      <c r="SXS54" s="30"/>
      <c r="SXV54" s="28"/>
      <c r="SXX54" s="24"/>
      <c r="SXZ54" s="25"/>
      <c r="SYF54" s="29"/>
      <c r="SYG54" s="30"/>
      <c r="SYH54" s="29"/>
      <c r="SYI54" s="30"/>
      <c r="SYL54" s="28"/>
      <c r="SYN54" s="24"/>
      <c r="SYP54" s="25"/>
      <c r="SYV54" s="29"/>
      <c r="SYW54" s="30"/>
      <c r="SYX54" s="29"/>
      <c r="SYY54" s="30"/>
      <c r="SZB54" s="28"/>
      <c r="SZD54" s="24"/>
      <c r="SZF54" s="25"/>
      <c r="SZL54" s="29"/>
      <c r="SZM54" s="30"/>
      <c r="SZN54" s="29"/>
      <c r="SZO54" s="30"/>
      <c r="SZR54" s="28"/>
      <c r="SZT54" s="24"/>
      <c r="SZV54" s="25"/>
      <c r="TAB54" s="29"/>
      <c r="TAC54" s="30"/>
      <c r="TAD54" s="29"/>
      <c r="TAE54" s="30"/>
      <c r="TAH54" s="28"/>
      <c r="TAJ54" s="24"/>
      <c r="TAL54" s="25"/>
      <c r="TAR54" s="29"/>
      <c r="TAS54" s="30"/>
      <c r="TAT54" s="29"/>
      <c r="TAU54" s="30"/>
      <c r="TAX54" s="28"/>
      <c r="TAZ54" s="24"/>
      <c r="TBB54" s="25"/>
      <c r="TBH54" s="29"/>
      <c r="TBI54" s="30"/>
      <c r="TBJ54" s="29"/>
      <c r="TBK54" s="30"/>
      <c r="TBN54" s="28"/>
      <c r="TBP54" s="24"/>
      <c r="TBR54" s="25"/>
      <c r="TBX54" s="29"/>
      <c r="TBY54" s="30"/>
      <c r="TBZ54" s="29"/>
      <c r="TCA54" s="30"/>
      <c r="TCD54" s="28"/>
      <c r="TCF54" s="24"/>
      <c r="TCH54" s="25"/>
      <c r="TCN54" s="29"/>
      <c r="TCO54" s="30"/>
      <c r="TCP54" s="29"/>
      <c r="TCQ54" s="30"/>
      <c r="TCT54" s="28"/>
      <c r="TCV54" s="24"/>
      <c r="TCX54" s="25"/>
      <c r="TDD54" s="29"/>
      <c r="TDE54" s="30"/>
      <c r="TDF54" s="29"/>
      <c r="TDG54" s="30"/>
      <c r="TDJ54" s="28"/>
      <c r="TDL54" s="24"/>
      <c r="TDN54" s="25"/>
      <c r="TDT54" s="29"/>
      <c r="TDU54" s="30"/>
      <c r="TDV54" s="29"/>
      <c r="TDW54" s="30"/>
      <c r="TDZ54" s="28"/>
      <c r="TEB54" s="24"/>
      <c r="TED54" s="25"/>
      <c r="TEJ54" s="29"/>
      <c r="TEK54" s="30"/>
      <c r="TEL54" s="29"/>
      <c r="TEM54" s="30"/>
      <c r="TEP54" s="28"/>
      <c r="TER54" s="24"/>
      <c r="TET54" s="25"/>
      <c r="TEZ54" s="29"/>
      <c r="TFA54" s="30"/>
      <c r="TFB54" s="29"/>
      <c r="TFC54" s="30"/>
      <c r="TFF54" s="28"/>
      <c r="TFH54" s="24"/>
      <c r="TFJ54" s="25"/>
      <c r="TFP54" s="29"/>
      <c r="TFQ54" s="30"/>
      <c r="TFR54" s="29"/>
      <c r="TFS54" s="30"/>
      <c r="TFV54" s="28"/>
      <c r="TFX54" s="24"/>
      <c r="TFZ54" s="25"/>
      <c r="TGF54" s="29"/>
      <c r="TGG54" s="30"/>
      <c r="TGH54" s="29"/>
      <c r="TGI54" s="30"/>
      <c r="TGL54" s="28"/>
      <c r="TGN54" s="24"/>
      <c r="TGP54" s="25"/>
      <c r="TGV54" s="29"/>
      <c r="TGW54" s="30"/>
      <c r="TGX54" s="29"/>
      <c r="TGY54" s="30"/>
      <c r="THB54" s="28"/>
      <c r="THD54" s="24"/>
      <c r="THF54" s="25"/>
      <c r="THL54" s="29"/>
      <c r="THM54" s="30"/>
      <c r="THN54" s="29"/>
      <c r="THO54" s="30"/>
      <c r="THR54" s="28"/>
      <c r="THT54" s="24"/>
      <c r="THV54" s="25"/>
      <c r="TIB54" s="29"/>
      <c r="TIC54" s="30"/>
      <c r="TID54" s="29"/>
      <c r="TIE54" s="30"/>
      <c r="TIH54" s="28"/>
      <c r="TIJ54" s="24"/>
      <c r="TIL54" s="25"/>
      <c r="TIR54" s="29"/>
      <c r="TIS54" s="30"/>
      <c r="TIT54" s="29"/>
      <c r="TIU54" s="30"/>
      <c r="TIX54" s="28"/>
      <c r="TIZ54" s="24"/>
      <c r="TJB54" s="25"/>
      <c r="TJH54" s="29"/>
      <c r="TJI54" s="30"/>
      <c r="TJJ54" s="29"/>
      <c r="TJK54" s="30"/>
      <c r="TJN54" s="28"/>
      <c r="TJP54" s="24"/>
      <c r="TJR54" s="25"/>
      <c r="TJX54" s="29"/>
      <c r="TJY54" s="30"/>
      <c r="TJZ54" s="29"/>
      <c r="TKA54" s="30"/>
      <c r="TKD54" s="28"/>
      <c r="TKF54" s="24"/>
      <c r="TKH54" s="25"/>
      <c r="TKN54" s="29"/>
      <c r="TKO54" s="30"/>
      <c r="TKP54" s="29"/>
      <c r="TKQ54" s="30"/>
      <c r="TKT54" s="28"/>
      <c r="TKV54" s="24"/>
      <c r="TKX54" s="25"/>
      <c r="TLD54" s="29"/>
      <c r="TLE54" s="30"/>
      <c r="TLF54" s="29"/>
      <c r="TLG54" s="30"/>
      <c r="TLJ54" s="28"/>
      <c r="TLL54" s="24"/>
      <c r="TLN54" s="25"/>
      <c r="TLT54" s="29"/>
      <c r="TLU54" s="30"/>
      <c r="TLV54" s="29"/>
      <c r="TLW54" s="30"/>
      <c r="TLZ54" s="28"/>
      <c r="TMB54" s="24"/>
      <c r="TMD54" s="25"/>
      <c r="TMJ54" s="29"/>
      <c r="TMK54" s="30"/>
      <c r="TML54" s="29"/>
      <c r="TMM54" s="30"/>
      <c r="TMP54" s="28"/>
      <c r="TMR54" s="24"/>
      <c r="TMT54" s="25"/>
      <c r="TMZ54" s="29"/>
      <c r="TNA54" s="30"/>
      <c r="TNB54" s="29"/>
      <c r="TNC54" s="30"/>
      <c r="TNF54" s="28"/>
      <c r="TNH54" s="24"/>
      <c r="TNJ54" s="25"/>
      <c r="TNP54" s="29"/>
      <c r="TNQ54" s="30"/>
      <c r="TNR54" s="29"/>
      <c r="TNS54" s="30"/>
      <c r="TNV54" s="28"/>
      <c r="TNX54" s="24"/>
      <c r="TNZ54" s="25"/>
      <c r="TOF54" s="29"/>
      <c r="TOG54" s="30"/>
      <c r="TOH54" s="29"/>
      <c r="TOI54" s="30"/>
      <c r="TOL54" s="28"/>
      <c r="TON54" s="24"/>
      <c r="TOP54" s="25"/>
      <c r="TOV54" s="29"/>
      <c r="TOW54" s="30"/>
      <c r="TOX54" s="29"/>
      <c r="TOY54" s="30"/>
      <c r="TPB54" s="28"/>
      <c r="TPD54" s="24"/>
      <c r="TPF54" s="25"/>
      <c r="TPL54" s="29"/>
      <c r="TPM54" s="30"/>
      <c r="TPN54" s="29"/>
      <c r="TPO54" s="30"/>
      <c r="TPR54" s="28"/>
      <c r="TPT54" s="24"/>
      <c r="TPV54" s="25"/>
      <c r="TQB54" s="29"/>
      <c r="TQC54" s="30"/>
      <c r="TQD54" s="29"/>
      <c r="TQE54" s="30"/>
      <c r="TQH54" s="28"/>
      <c r="TQJ54" s="24"/>
      <c r="TQL54" s="25"/>
      <c r="TQR54" s="29"/>
      <c r="TQS54" s="30"/>
      <c r="TQT54" s="29"/>
      <c r="TQU54" s="30"/>
      <c r="TQX54" s="28"/>
      <c r="TQZ54" s="24"/>
      <c r="TRB54" s="25"/>
      <c r="TRH54" s="29"/>
      <c r="TRI54" s="30"/>
      <c r="TRJ54" s="29"/>
      <c r="TRK54" s="30"/>
      <c r="TRN54" s="28"/>
      <c r="TRP54" s="24"/>
      <c r="TRR54" s="25"/>
      <c r="TRX54" s="29"/>
      <c r="TRY54" s="30"/>
      <c r="TRZ54" s="29"/>
      <c r="TSA54" s="30"/>
      <c r="TSD54" s="28"/>
      <c r="TSF54" s="24"/>
      <c r="TSH54" s="25"/>
      <c r="TSN54" s="29"/>
      <c r="TSO54" s="30"/>
      <c r="TSP54" s="29"/>
      <c r="TSQ54" s="30"/>
      <c r="TST54" s="28"/>
      <c r="TSV54" s="24"/>
      <c r="TSX54" s="25"/>
      <c r="TTD54" s="29"/>
      <c r="TTE54" s="30"/>
      <c r="TTF54" s="29"/>
      <c r="TTG54" s="30"/>
      <c r="TTJ54" s="28"/>
      <c r="TTL54" s="24"/>
      <c r="TTN54" s="25"/>
      <c r="TTT54" s="29"/>
      <c r="TTU54" s="30"/>
      <c r="TTV54" s="29"/>
      <c r="TTW54" s="30"/>
      <c r="TTZ54" s="28"/>
      <c r="TUB54" s="24"/>
      <c r="TUD54" s="25"/>
      <c r="TUJ54" s="29"/>
      <c r="TUK54" s="30"/>
      <c r="TUL54" s="29"/>
      <c r="TUM54" s="30"/>
      <c r="TUP54" s="28"/>
      <c r="TUR54" s="24"/>
      <c r="TUT54" s="25"/>
      <c r="TUZ54" s="29"/>
      <c r="TVA54" s="30"/>
      <c r="TVB54" s="29"/>
      <c r="TVC54" s="30"/>
      <c r="TVF54" s="28"/>
      <c r="TVH54" s="24"/>
      <c r="TVJ54" s="25"/>
      <c r="TVP54" s="29"/>
      <c r="TVQ54" s="30"/>
      <c r="TVR54" s="29"/>
      <c r="TVS54" s="30"/>
      <c r="TVV54" s="28"/>
      <c r="TVX54" s="24"/>
      <c r="TVZ54" s="25"/>
      <c r="TWF54" s="29"/>
      <c r="TWG54" s="30"/>
      <c r="TWH54" s="29"/>
      <c r="TWI54" s="30"/>
      <c r="TWL54" s="28"/>
      <c r="TWN54" s="24"/>
      <c r="TWP54" s="25"/>
      <c r="TWV54" s="29"/>
      <c r="TWW54" s="30"/>
      <c r="TWX54" s="29"/>
      <c r="TWY54" s="30"/>
      <c r="TXB54" s="28"/>
      <c r="TXD54" s="24"/>
      <c r="TXF54" s="25"/>
      <c r="TXL54" s="29"/>
      <c r="TXM54" s="30"/>
      <c r="TXN54" s="29"/>
      <c r="TXO54" s="30"/>
      <c r="TXR54" s="28"/>
      <c r="TXT54" s="24"/>
      <c r="TXV54" s="25"/>
      <c r="TYB54" s="29"/>
      <c r="TYC54" s="30"/>
      <c r="TYD54" s="29"/>
      <c r="TYE54" s="30"/>
      <c r="TYH54" s="28"/>
      <c r="TYJ54" s="24"/>
      <c r="TYL54" s="25"/>
      <c r="TYR54" s="29"/>
      <c r="TYS54" s="30"/>
      <c r="TYT54" s="29"/>
      <c r="TYU54" s="30"/>
      <c r="TYX54" s="28"/>
      <c r="TYZ54" s="24"/>
      <c r="TZB54" s="25"/>
      <c r="TZH54" s="29"/>
      <c r="TZI54" s="30"/>
      <c r="TZJ54" s="29"/>
      <c r="TZK54" s="30"/>
      <c r="TZN54" s="28"/>
      <c r="TZP54" s="24"/>
      <c r="TZR54" s="25"/>
      <c r="TZX54" s="29"/>
      <c r="TZY54" s="30"/>
      <c r="TZZ54" s="29"/>
      <c r="UAA54" s="30"/>
      <c r="UAD54" s="28"/>
      <c r="UAF54" s="24"/>
      <c r="UAH54" s="25"/>
      <c r="UAN54" s="29"/>
      <c r="UAO54" s="30"/>
      <c r="UAP54" s="29"/>
      <c r="UAQ54" s="30"/>
      <c r="UAT54" s="28"/>
      <c r="UAV54" s="24"/>
      <c r="UAX54" s="25"/>
      <c r="UBD54" s="29"/>
      <c r="UBE54" s="30"/>
      <c r="UBF54" s="29"/>
      <c r="UBG54" s="30"/>
      <c r="UBJ54" s="28"/>
      <c r="UBL54" s="24"/>
      <c r="UBN54" s="25"/>
      <c r="UBT54" s="29"/>
      <c r="UBU54" s="30"/>
      <c r="UBV54" s="29"/>
      <c r="UBW54" s="30"/>
      <c r="UBZ54" s="28"/>
      <c r="UCB54" s="24"/>
      <c r="UCD54" s="25"/>
      <c r="UCJ54" s="29"/>
      <c r="UCK54" s="30"/>
      <c r="UCL54" s="29"/>
      <c r="UCM54" s="30"/>
      <c r="UCP54" s="28"/>
      <c r="UCR54" s="24"/>
      <c r="UCT54" s="25"/>
      <c r="UCZ54" s="29"/>
      <c r="UDA54" s="30"/>
      <c r="UDB54" s="29"/>
      <c r="UDC54" s="30"/>
      <c r="UDF54" s="28"/>
      <c r="UDH54" s="24"/>
      <c r="UDJ54" s="25"/>
      <c r="UDP54" s="29"/>
      <c r="UDQ54" s="30"/>
      <c r="UDR54" s="29"/>
      <c r="UDS54" s="30"/>
      <c r="UDV54" s="28"/>
      <c r="UDX54" s="24"/>
      <c r="UDZ54" s="25"/>
      <c r="UEF54" s="29"/>
      <c r="UEG54" s="30"/>
      <c r="UEH54" s="29"/>
      <c r="UEI54" s="30"/>
      <c r="UEL54" s="28"/>
      <c r="UEN54" s="24"/>
      <c r="UEP54" s="25"/>
      <c r="UEV54" s="29"/>
      <c r="UEW54" s="30"/>
      <c r="UEX54" s="29"/>
      <c r="UEY54" s="30"/>
      <c r="UFB54" s="28"/>
      <c r="UFD54" s="24"/>
      <c r="UFF54" s="25"/>
      <c r="UFL54" s="29"/>
      <c r="UFM54" s="30"/>
      <c r="UFN54" s="29"/>
      <c r="UFO54" s="30"/>
      <c r="UFR54" s="28"/>
      <c r="UFT54" s="24"/>
      <c r="UFV54" s="25"/>
      <c r="UGB54" s="29"/>
      <c r="UGC54" s="30"/>
      <c r="UGD54" s="29"/>
      <c r="UGE54" s="30"/>
      <c r="UGH54" s="28"/>
      <c r="UGJ54" s="24"/>
      <c r="UGL54" s="25"/>
      <c r="UGR54" s="29"/>
      <c r="UGS54" s="30"/>
      <c r="UGT54" s="29"/>
      <c r="UGU54" s="30"/>
      <c r="UGX54" s="28"/>
      <c r="UGZ54" s="24"/>
      <c r="UHB54" s="25"/>
      <c r="UHH54" s="29"/>
      <c r="UHI54" s="30"/>
      <c r="UHJ54" s="29"/>
      <c r="UHK54" s="30"/>
      <c r="UHN54" s="28"/>
      <c r="UHP54" s="24"/>
      <c r="UHR54" s="25"/>
      <c r="UHX54" s="29"/>
      <c r="UHY54" s="30"/>
      <c r="UHZ54" s="29"/>
      <c r="UIA54" s="30"/>
      <c r="UID54" s="28"/>
      <c r="UIF54" s="24"/>
      <c r="UIH54" s="25"/>
      <c r="UIN54" s="29"/>
      <c r="UIO54" s="30"/>
      <c r="UIP54" s="29"/>
      <c r="UIQ54" s="30"/>
      <c r="UIT54" s="28"/>
      <c r="UIV54" s="24"/>
      <c r="UIX54" s="25"/>
      <c r="UJD54" s="29"/>
      <c r="UJE54" s="30"/>
      <c r="UJF54" s="29"/>
      <c r="UJG54" s="30"/>
      <c r="UJJ54" s="28"/>
      <c r="UJL54" s="24"/>
      <c r="UJN54" s="25"/>
      <c r="UJT54" s="29"/>
      <c r="UJU54" s="30"/>
      <c r="UJV54" s="29"/>
      <c r="UJW54" s="30"/>
      <c r="UJZ54" s="28"/>
      <c r="UKB54" s="24"/>
      <c r="UKD54" s="25"/>
      <c r="UKJ54" s="29"/>
      <c r="UKK54" s="30"/>
      <c r="UKL54" s="29"/>
      <c r="UKM54" s="30"/>
      <c r="UKP54" s="28"/>
      <c r="UKR54" s="24"/>
      <c r="UKT54" s="25"/>
      <c r="UKZ54" s="29"/>
      <c r="ULA54" s="30"/>
      <c r="ULB54" s="29"/>
      <c r="ULC54" s="30"/>
      <c r="ULF54" s="28"/>
      <c r="ULH54" s="24"/>
      <c r="ULJ54" s="25"/>
      <c r="ULP54" s="29"/>
      <c r="ULQ54" s="30"/>
      <c r="ULR54" s="29"/>
      <c r="ULS54" s="30"/>
      <c r="ULV54" s="28"/>
      <c r="ULX54" s="24"/>
      <c r="ULZ54" s="25"/>
      <c r="UMF54" s="29"/>
      <c r="UMG54" s="30"/>
      <c r="UMH54" s="29"/>
      <c r="UMI54" s="30"/>
      <c r="UML54" s="28"/>
      <c r="UMN54" s="24"/>
      <c r="UMP54" s="25"/>
      <c r="UMV54" s="29"/>
      <c r="UMW54" s="30"/>
      <c r="UMX54" s="29"/>
      <c r="UMY54" s="30"/>
      <c r="UNB54" s="28"/>
      <c r="UND54" s="24"/>
      <c r="UNF54" s="25"/>
      <c r="UNL54" s="29"/>
      <c r="UNM54" s="30"/>
      <c r="UNN54" s="29"/>
      <c r="UNO54" s="30"/>
      <c r="UNR54" s="28"/>
      <c r="UNT54" s="24"/>
      <c r="UNV54" s="25"/>
      <c r="UOB54" s="29"/>
      <c r="UOC54" s="30"/>
      <c r="UOD54" s="29"/>
      <c r="UOE54" s="30"/>
      <c r="UOH54" s="28"/>
      <c r="UOJ54" s="24"/>
      <c r="UOL54" s="25"/>
      <c r="UOR54" s="29"/>
      <c r="UOS54" s="30"/>
      <c r="UOT54" s="29"/>
      <c r="UOU54" s="30"/>
      <c r="UOX54" s="28"/>
      <c r="UOZ54" s="24"/>
      <c r="UPB54" s="25"/>
      <c r="UPH54" s="29"/>
      <c r="UPI54" s="30"/>
      <c r="UPJ54" s="29"/>
      <c r="UPK54" s="30"/>
      <c r="UPN54" s="28"/>
      <c r="UPP54" s="24"/>
      <c r="UPR54" s="25"/>
      <c r="UPX54" s="29"/>
      <c r="UPY54" s="30"/>
      <c r="UPZ54" s="29"/>
      <c r="UQA54" s="30"/>
      <c r="UQD54" s="28"/>
      <c r="UQF54" s="24"/>
      <c r="UQH54" s="25"/>
      <c r="UQN54" s="29"/>
      <c r="UQO54" s="30"/>
      <c r="UQP54" s="29"/>
      <c r="UQQ54" s="30"/>
      <c r="UQT54" s="28"/>
      <c r="UQV54" s="24"/>
      <c r="UQX54" s="25"/>
      <c r="URD54" s="29"/>
      <c r="URE54" s="30"/>
      <c r="URF54" s="29"/>
      <c r="URG54" s="30"/>
      <c r="URJ54" s="28"/>
      <c r="URL54" s="24"/>
      <c r="URN54" s="25"/>
      <c r="URT54" s="29"/>
      <c r="URU54" s="30"/>
      <c r="URV54" s="29"/>
      <c r="URW54" s="30"/>
      <c r="URZ54" s="28"/>
      <c r="USB54" s="24"/>
      <c r="USD54" s="25"/>
      <c r="USJ54" s="29"/>
      <c r="USK54" s="30"/>
      <c r="USL54" s="29"/>
      <c r="USM54" s="30"/>
      <c r="USP54" s="28"/>
      <c r="USR54" s="24"/>
      <c r="UST54" s="25"/>
      <c r="USZ54" s="29"/>
      <c r="UTA54" s="30"/>
      <c r="UTB54" s="29"/>
      <c r="UTC54" s="30"/>
      <c r="UTF54" s="28"/>
      <c r="UTH54" s="24"/>
      <c r="UTJ54" s="25"/>
      <c r="UTP54" s="29"/>
      <c r="UTQ54" s="30"/>
      <c r="UTR54" s="29"/>
      <c r="UTS54" s="30"/>
      <c r="UTV54" s="28"/>
      <c r="UTX54" s="24"/>
      <c r="UTZ54" s="25"/>
      <c r="UUF54" s="29"/>
      <c r="UUG54" s="30"/>
      <c r="UUH54" s="29"/>
      <c r="UUI54" s="30"/>
      <c r="UUL54" s="28"/>
      <c r="UUN54" s="24"/>
      <c r="UUP54" s="25"/>
      <c r="UUV54" s="29"/>
      <c r="UUW54" s="30"/>
      <c r="UUX54" s="29"/>
      <c r="UUY54" s="30"/>
      <c r="UVB54" s="28"/>
      <c r="UVD54" s="24"/>
      <c r="UVF54" s="25"/>
      <c r="UVL54" s="29"/>
      <c r="UVM54" s="30"/>
      <c r="UVN54" s="29"/>
      <c r="UVO54" s="30"/>
      <c r="UVR54" s="28"/>
      <c r="UVT54" s="24"/>
      <c r="UVV54" s="25"/>
      <c r="UWB54" s="29"/>
      <c r="UWC54" s="30"/>
      <c r="UWD54" s="29"/>
      <c r="UWE54" s="30"/>
      <c r="UWH54" s="28"/>
      <c r="UWJ54" s="24"/>
      <c r="UWL54" s="25"/>
      <c r="UWR54" s="29"/>
      <c r="UWS54" s="30"/>
      <c r="UWT54" s="29"/>
      <c r="UWU54" s="30"/>
      <c r="UWX54" s="28"/>
      <c r="UWZ54" s="24"/>
      <c r="UXB54" s="25"/>
      <c r="UXH54" s="29"/>
      <c r="UXI54" s="30"/>
      <c r="UXJ54" s="29"/>
      <c r="UXK54" s="30"/>
      <c r="UXN54" s="28"/>
      <c r="UXP54" s="24"/>
      <c r="UXR54" s="25"/>
      <c r="UXX54" s="29"/>
      <c r="UXY54" s="30"/>
      <c r="UXZ54" s="29"/>
      <c r="UYA54" s="30"/>
      <c r="UYD54" s="28"/>
      <c r="UYF54" s="24"/>
      <c r="UYH54" s="25"/>
      <c r="UYN54" s="29"/>
      <c r="UYO54" s="30"/>
      <c r="UYP54" s="29"/>
      <c r="UYQ54" s="30"/>
      <c r="UYT54" s="28"/>
      <c r="UYV54" s="24"/>
      <c r="UYX54" s="25"/>
      <c r="UZD54" s="29"/>
      <c r="UZE54" s="30"/>
      <c r="UZF54" s="29"/>
      <c r="UZG54" s="30"/>
      <c r="UZJ54" s="28"/>
      <c r="UZL54" s="24"/>
      <c r="UZN54" s="25"/>
      <c r="UZT54" s="29"/>
      <c r="UZU54" s="30"/>
      <c r="UZV54" s="29"/>
      <c r="UZW54" s="30"/>
      <c r="UZZ54" s="28"/>
      <c r="VAB54" s="24"/>
      <c r="VAD54" s="25"/>
      <c r="VAJ54" s="29"/>
      <c r="VAK54" s="30"/>
      <c r="VAL54" s="29"/>
      <c r="VAM54" s="30"/>
      <c r="VAP54" s="28"/>
      <c r="VAR54" s="24"/>
      <c r="VAT54" s="25"/>
      <c r="VAZ54" s="29"/>
      <c r="VBA54" s="30"/>
      <c r="VBB54" s="29"/>
      <c r="VBC54" s="30"/>
      <c r="VBF54" s="28"/>
      <c r="VBH54" s="24"/>
      <c r="VBJ54" s="25"/>
      <c r="VBP54" s="29"/>
      <c r="VBQ54" s="30"/>
      <c r="VBR54" s="29"/>
      <c r="VBS54" s="30"/>
      <c r="VBV54" s="28"/>
      <c r="VBX54" s="24"/>
      <c r="VBZ54" s="25"/>
      <c r="VCF54" s="29"/>
      <c r="VCG54" s="30"/>
      <c r="VCH54" s="29"/>
      <c r="VCI54" s="30"/>
      <c r="VCL54" s="28"/>
      <c r="VCN54" s="24"/>
      <c r="VCP54" s="25"/>
      <c r="VCV54" s="29"/>
      <c r="VCW54" s="30"/>
      <c r="VCX54" s="29"/>
      <c r="VCY54" s="30"/>
      <c r="VDB54" s="28"/>
      <c r="VDD54" s="24"/>
      <c r="VDF54" s="25"/>
      <c r="VDL54" s="29"/>
      <c r="VDM54" s="30"/>
      <c r="VDN54" s="29"/>
      <c r="VDO54" s="30"/>
      <c r="VDR54" s="28"/>
      <c r="VDT54" s="24"/>
      <c r="VDV54" s="25"/>
      <c r="VEB54" s="29"/>
      <c r="VEC54" s="30"/>
      <c r="VED54" s="29"/>
      <c r="VEE54" s="30"/>
      <c r="VEH54" s="28"/>
      <c r="VEJ54" s="24"/>
      <c r="VEL54" s="25"/>
      <c r="VER54" s="29"/>
      <c r="VES54" s="30"/>
      <c r="VET54" s="29"/>
      <c r="VEU54" s="30"/>
      <c r="VEX54" s="28"/>
      <c r="VEZ54" s="24"/>
      <c r="VFB54" s="25"/>
      <c r="VFH54" s="29"/>
      <c r="VFI54" s="30"/>
      <c r="VFJ54" s="29"/>
      <c r="VFK54" s="30"/>
      <c r="VFN54" s="28"/>
      <c r="VFP54" s="24"/>
      <c r="VFR54" s="25"/>
      <c r="VFX54" s="29"/>
      <c r="VFY54" s="30"/>
      <c r="VFZ54" s="29"/>
      <c r="VGA54" s="30"/>
      <c r="VGD54" s="28"/>
      <c r="VGF54" s="24"/>
      <c r="VGH54" s="25"/>
      <c r="VGN54" s="29"/>
      <c r="VGO54" s="30"/>
      <c r="VGP54" s="29"/>
      <c r="VGQ54" s="30"/>
      <c r="VGT54" s="28"/>
      <c r="VGV54" s="24"/>
      <c r="VGX54" s="25"/>
      <c r="VHD54" s="29"/>
      <c r="VHE54" s="30"/>
      <c r="VHF54" s="29"/>
      <c r="VHG54" s="30"/>
      <c r="VHJ54" s="28"/>
      <c r="VHL54" s="24"/>
      <c r="VHN54" s="25"/>
      <c r="VHT54" s="29"/>
      <c r="VHU54" s="30"/>
      <c r="VHV54" s="29"/>
      <c r="VHW54" s="30"/>
      <c r="VHZ54" s="28"/>
      <c r="VIB54" s="24"/>
      <c r="VID54" s="25"/>
      <c r="VIJ54" s="29"/>
      <c r="VIK54" s="30"/>
      <c r="VIL54" s="29"/>
      <c r="VIM54" s="30"/>
      <c r="VIP54" s="28"/>
      <c r="VIR54" s="24"/>
      <c r="VIT54" s="25"/>
      <c r="VIZ54" s="29"/>
      <c r="VJA54" s="30"/>
      <c r="VJB54" s="29"/>
      <c r="VJC54" s="30"/>
      <c r="VJF54" s="28"/>
      <c r="VJH54" s="24"/>
      <c r="VJJ54" s="25"/>
      <c r="VJP54" s="29"/>
      <c r="VJQ54" s="30"/>
      <c r="VJR54" s="29"/>
      <c r="VJS54" s="30"/>
      <c r="VJV54" s="28"/>
      <c r="VJX54" s="24"/>
      <c r="VJZ54" s="25"/>
      <c r="VKF54" s="29"/>
      <c r="VKG54" s="30"/>
      <c r="VKH54" s="29"/>
      <c r="VKI54" s="30"/>
      <c r="VKL54" s="28"/>
      <c r="VKN54" s="24"/>
      <c r="VKP54" s="25"/>
      <c r="VKV54" s="29"/>
      <c r="VKW54" s="30"/>
      <c r="VKX54" s="29"/>
      <c r="VKY54" s="30"/>
      <c r="VLB54" s="28"/>
      <c r="VLD54" s="24"/>
      <c r="VLF54" s="25"/>
      <c r="VLL54" s="29"/>
      <c r="VLM54" s="30"/>
      <c r="VLN54" s="29"/>
      <c r="VLO54" s="30"/>
      <c r="VLR54" s="28"/>
      <c r="VLT54" s="24"/>
      <c r="VLV54" s="25"/>
      <c r="VMB54" s="29"/>
      <c r="VMC54" s="30"/>
      <c r="VMD54" s="29"/>
      <c r="VME54" s="30"/>
      <c r="VMH54" s="28"/>
      <c r="VMJ54" s="24"/>
      <c r="VML54" s="25"/>
      <c r="VMR54" s="29"/>
      <c r="VMS54" s="30"/>
      <c r="VMT54" s="29"/>
      <c r="VMU54" s="30"/>
      <c r="VMX54" s="28"/>
      <c r="VMZ54" s="24"/>
      <c r="VNB54" s="25"/>
      <c r="VNH54" s="29"/>
      <c r="VNI54" s="30"/>
      <c r="VNJ54" s="29"/>
      <c r="VNK54" s="30"/>
      <c r="VNN54" s="28"/>
      <c r="VNP54" s="24"/>
      <c r="VNR54" s="25"/>
      <c r="VNX54" s="29"/>
      <c r="VNY54" s="30"/>
      <c r="VNZ54" s="29"/>
      <c r="VOA54" s="30"/>
      <c r="VOD54" s="28"/>
      <c r="VOF54" s="24"/>
      <c r="VOH54" s="25"/>
      <c r="VON54" s="29"/>
      <c r="VOO54" s="30"/>
      <c r="VOP54" s="29"/>
      <c r="VOQ54" s="30"/>
      <c r="VOT54" s="28"/>
      <c r="VOV54" s="24"/>
      <c r="VOX54" s="25"/>
      <c r="VPD54" s="29"/>
      <c r="VPE54" s="30"/>
      <c r="VPF54" s="29"/>
      <c r="VPG54" s="30"/>
      <c r="VPJ54" s="28"/>
      <c r="VPL54" s="24"/>
      <c r="VPN54" s="25"/>
      <c r="VPT54" s="29"/>
      <c r="VPU54" s="30"/>
      <c r="VPV54" s="29"/>
      <c r="VPW54" s="30"/>
      <c r="VPZ54" s="28"/>
      <c r="VQB54" s="24"/>
      <c r="VQD54" s="25"/>
      <c r="VQJ54" s="29"/>
      <c r="VQK54" s="30"/>
      <c r="VQL54" s="29"/>
      <c r="VQM54" s="30"/>
      <c r="VQP54" s="28"/>
      <c r="VQR54" s="24"/>
      <c r="VQT54" s="25"/>
      <c r="VQZ54" s="29"/>
      <c r="VRA54" s="30"/>
      <c r="VRB54" s="29"/>
      <c r="VRC54" s="30"/>
      <c r="VRF54" s="28"/>
      <c r="VRH54" s="24"/>
      <c r="VRJ54" s="25"/>
      <c r="VRP54" s="29"/>
      <c r="VRQ54" s="30"/>
      <c r="VRR54" s="29"/>
      <c r="VRS54" s="30"/>
      <c r="VRV54" s="28"/>
      <c r="VRX54" s="24"/>
      <c r="VRZ54" s="25"/>
      <c r="VSF54" s="29"/>
      <c r="VSG54" s="30"/>
      <c r="VSH54" s="29"/>
      <c r="VSI54" s="30"/>
      <c r="VSL54" s="28"/>
      <c r="VSN54" s="24"/>
      <c r="VSP54" s="25"/>
      <c r="VSV54" s="29"/>
      <c r="VSW54" s="30"/>
      <c r="VSX54" s="29"/>
      <c r="VSY54" s="30"/>
      <c r="VTB54" s="28"/>
      <c r="VTD54" s="24"/>
      <c r="VTF54" s="25"/>
      <c r="VTL54" s="29"/>
      <c r="VTM54" s="30"/>
      <c r="VTN54" s="29"/>
      <c r="VTO54" s="30"/>
      <c r="VTR54" s="28"/>
      <c r="VTT54" s="24"/>
      <c r="VTV54" s="25"/>
      <c r="VUB54" s="29"/>
      <c r="VUC54" s="30"/>
      <c r="VUD54" s="29"/>
      <c r="VUE54" s="30"/>
      <c r="VUH54" s="28"/>
      <c r="VUJ54" s="24"/>
      <c r="VUL54" s="25"/>
      <c r="VUR54" s="29"/>
      <c r="VUS54" s="30"/>
      <c r="VUT54" s="29"/>
      <c r="VUU54" s="30"/>
      <c r="VUX54" s="28"/>
      <c r="VUZ54" s="24"/>
      <c r="VVB54" s="25"/>
      <c r="VVH54" s="29"/>
      <c r="VVI54" s="30"/>
      <c r="VVJ54" s="29"/>
      <c r="VVK54" s="30"/>
      <c r="VVN54" s="28"/>
      <c r="VVP54" s="24"/>
      <c r="VVR54" s="25"/>
      <c r="VVX54" s="29"/>
      <c r="VVY54" s="30"/>
      <c r="VVZ54" s="29"/>
      <c r="VWA54" s="30"/>
      <c r="VWD54" s="28"/>
      <c r="VWF54" s="24"/>
      <c r="VWH54" s="25"/>
      <c r="VWN54" s="29"/>
      <c r="VWO54" s="30"/>
      <c r="VWP54" s="29"/>
      <c r="VWQ54" s="30"/>
      <c r="VWT54" s="28"/>
      <c r="VWV54" s="24"/>
      <c r="VWX54" s="25"/>
      <c r="VXD54" s="29"/>
      <c r="VXE54" s="30"/>
      <c r="VXF54" s="29"/>
      <c r="VXG54" s="30"/>
      <c r="VXJ54" s="28"/>
      <c r="VXL54" s="24"/>
      <c r="VXN54" s="25"/>
      <c r="VXT54" s="29"/>
      <c r="VXU54" s="30"/>
      <c r="VXV54" s="29"/>
      <c r="VXW54" s="30"/>
      <c r="VXZ54" s="28"/>
      <c r="VYB54" s="24"/>
      <c r="VYD54" s="25"/>
      <c r="VYJ54" s="29"/>
      <c r="VYK54" s="30"/>
      <c r="VYL54" s="29"/>
      <c r="VYM54" s="30"/>
      <c r="VYP54" s="28"/>
      <c r="VYR54" s="24"/>
      <c r="VYT54" s="25"/>
      <c r="VYZ54" s="29"/>
      <c r="VZA54" s="30"/>
      <c r="VZB54" s="29"/>
      <c r="VZC54" s="30"/>
      <c r="VZF54" s="28"/>
      <c r="VZH54" s="24"/>
      <c r="VZJ54" s="25"/>
      <c r="VZP54" s="29"/>
      <c r="VZQ54" s="30"/>
      <c r="VZR54" s="29"/>
      <c r="VZS54" s="30"/>
      <c r="VZV54" s="28"/>
      <c r="VZX54" s="24"/>
      <c r="VZZ54" s="25"/>
      <c r="WAF54" s="29"/>
      <c r="WAG54" s="30"/>
      <c r="WAH54" s="29"/>
      <c r="WAI54" s="30"/>
      <c r="WAL54" s="28"/>
      <c r="WAN54" s="24"/>
      <c r="WAP54" s="25"/>
      <c r="WAV54" s="29"/>
      <c r="WAW54" s="30"/>
      <c r="WAX54" s="29"/>
      <c r="WAY54" s="30"/>
      <c r="WBB54" s="28"/>
      <c r="WBD54" s="24"/>
      <c r="WBF54" s="25"/>
      <c r="WBL54" s="29"/>
      <c r="WBM54" s="30"/>
      <c r="WBN54" s="29"/>
      <c r="WBO54" s="30"/>
      <c r="WBR54" s="28"/>
      <c r="WBT54" s="24"/>
      <c r="WBV54" s="25"/>
      <c r="WCB54" s="29"/>
      <c r="WCC54" s="30"/>
      <c r="WCD54" s="29"/>
      <c r="WCE54" s="30"/>
      <c r="WCH54" s="28"/>
      <c r="WCJ54" s="24"/>
      <c r="WCL54" s="25"/>
      <c r="WCR54" s="29"/>
      <c r="WCS54" s="30"/>
      <c r="WCT54" s="29"/>
      <c r="WCU54" s="30"/>
      <c r="WCX54" s="28"/>
      <c r="WCZ54" s="24"/>
      <c r="WDB54" s="25"/>
      <c r="WDH54" s="29"/>
      <c r="WDI54" s="30"/>
      <c r="WDJ54" s="29"/>
      <c r="WDK54" s="30"/>
      <c r="WDN54" s="28"/>
      <c r="WDP54" s="24"/>
      <c r="WDR54" s="25"/>
      <c r="WDX54" s="29"/>
      <c r="WDY54" s="30"/>
      <c r="WDZ54" s="29"/>
      <c r="WEA54" s="30"/>
      <c r="WED54" s="28"/>
      <c r="WEF54" s="24"/>
      <c r="WEH54" s="25"/>
      <c r="WEN54" s="29"/>
      <c r="WEO54" s="30"/>
      <c r="WEP54" s="29"/>
      <c r="WEQ54" s="30"/>
      <c r="WET54" s="28"/>
      <c r="WEV54" s="24"/>
      <c r="WEX54" s="25"/>
      <c r="WFD54" s="29"/>
      <c r="WFE54" s="30"/>
      <c r="WFF54" s="29"/>
      <c r="WFG54" s="30"/>
      <c r="WFJ54" s="28"/>
      <c r="WFL54" s="24"/>
      <c r="WFN54" s="25"/>
      <c r="WFT54" s="29"/>
      <c r="WFU54" s="30"/>
      <c r="WFV54" s="29"/>
      <c r="WFW54" s="30"/>
      <c r="WFZ54" s="28"/>
      <c r="WGB54" s="24"/>
      <c r="WGD54" s="25"/>
      <c r="WGJ54" s="29"/>
      <c r="WGK54" s="30"/>
      <c r="WGL54" s="29"/>
      <c r="WGM54" s="30"/>
      <c r="WGP54" s="28"/>
      <c r="WGR54" s="24"/>
      <c r="WGT54" s="25"/>
      <c r="WGZ54" s="29"/>
      <c r="WHA54" s="30"/>
      <c r="WHB54" s="29"/>
      <c r="WHC54" s="30"/>
      <c r="WHF54" s="28"/>
      <c r="WHH54" s="24"/>
      <c r="WHJ54" s="25"/>
      <c r="WHP54" s="29"/>
      <c r="WHQ54" s="30"/>
      <c r="WHR54" s="29"/>
      <c r="WHS54" s="30"/>
      <c r="WHV54" s="28"/>
      <c r="WHX54" s="24"/>
      <c r="WHZ54" s="25"/>
      <c r="WIF54" s="29"/>
      <c r="WIG54" s="30"/>
      <c r="WIH54" s="29"/>
      <c r="WII54" s="30"/>
      <c r="WIL54" s="28"/>
      <c r="WIN54" s="24"/>
      <c r="WIP54" s="25"/>
      <c r="WIV54" s="29"/>
      <c r="WIW54" s="30"/>
      <c r="WIX54" s="29"/>
      <c r="WIY54" s="30"/>
      <c r="WJB54" s="28"/>
      <c r="WJD54" s="24"/>
      <c r="WJF54" s="25"/>
      <c r="WJL54" s="29"/>
      <c r="WJM54" s="30"/>
      <c r="WJN54" s="29"/>
      <c r="WJO54" s="30"/>
      <c r="WJR54" s="28"/>
      <c r="WJT54" s="24"/>
      <c r="WJV54" s="25"/>
      <c r="WKB54" s="29"/>
      <c r="WKC54" s="30"/>
      <c r="WKD54" s="29"/>
      <c r="WKE54" s="30"/>
      <c r="WKH54" s="28"/>
      <c r="WKJ54" s="24"/>
      <c r="WKL54" s="25"/>
      <c r="WKR54" s="29"/>
      <c r="WKS54" s="30"/>
      <c r="WKT54" s="29"/>
      <c r="WKU54" s="30"/>
      <c r="WKX54" s="28"/>
      <c r="WKZ54" s="24"/>
      <c r="WLB54" s="25"/>
      <c r="WLH54" s="29"/>
      <c r="WLI54" s="30"/>
      <c r="WLJ54" s="29"/>
      <c r="WLK54" s="30"/>
      <c r="WLN54" s="28"/>
      <c r="WLP54" s="24"/>
      <c r="WLR54" s="25"/>
      <c r="WLX54" s="29"/>
      <c r="WLY54" s="30"/>
      <c r="WLZ54" s="29"/>
      <c r="WMA54" s="30"/>
      <c r="WMD54" s="28"/>
      <c r="WMF54" s="24"/>
      <c r="WMH54" s="25"/>
      <c r="WMN54" s="29"/>
      <c r="WMO54" s="30"/>
      <c r="WMP54" s="29"/>
      <c r="WMQ54" s="30"/>
      <c r="WMT54" s="28"/>
      <c r="WMV54" s="24"/>
      <c r="WMX54" s="25"/>
      <c r="WND54" s="29"/>
      <c r="WNE54" s="30"/>
      <c r="WNF54" s="29"/>
      <c r="WNG54" s="30"/>
      <c r="WNJ54" s="28"/>
      <c r="WNL54" s="24"/>
      <c r="WNN54" s="25"/>
      <c r="WNT54" s="29"/>
      <c r="WNU54" s="30"/>
      <c r="WNV54" s="29"/>
      <c r="WNW54" s="30"/>
      <c r="WNZ54" s="28"/>
      <c r="WOB54" s="24"/>
      <c r="WOD54" s="25"/>
      <c r="WOJ54" s="29"/>
      <c r="WOK54" s="30"/>
      <c r="WOL54" s="29"/>
      <c r="WOM54" s="30"/>
      <c r="WOP54" s="28"/>
      <c r="WOR54" s="24"/>
      <c r="WOT54" s="25"/>
      <c r="WOZ54" s="29"/>
      <c r="WPA54" s="30"/>
      <c r="WPB54" s="29"/>
      <c r="WPC54" s="30"/>
      <c r="WPF54" s="28"/>
      <c r="WPH54" s="24"/>
      <c r="WPJ54" s="25"/>
      <c r="WPP54" s="29"/>
      <c r="WPQ54" s="30"/>
      <c r="WPR54" s="29"/>
      <c r="WPS54" s="30"/>
      <c r="WPV54" s="28"/>
      <c r="WPX54" s="24"/>
      <c r="WPZ54" s="25"/>
      <c r="WQF54" s="29"/>
      <c r="WQG54" s="30"/>
      <c r="WQH54" s="29"/>
      <c r="WQI54" s="30"/>
      <c r="WQL54" s="28"/>
      <c r="WQN54" s="24"/>
      <c r="WQP54" s="25"/>
      <c r="WQV54" s="29"/>
      <c r="WQW54" s="30"/>
      <c r="WQX54" s="29"/>
      <c r="WQY54" s="30"/>
      <c r="WRB54" s="28"/>
      <c r="WRD54" s="24"/>
      <c r="WRF54" s="25"/>
      <c r="WRL54" s="29"/>
      <c r="WRM54" s="30"/>
      <c r="WRN54" s="29"/>
      <c r="WRO54" s="30"/>
      <c r="WRR54" s="28"/>
      <c r="WRT54" s="24"/>
      <c r="WRV54" s="25"/>
      <c r="WSB54" s="29"/>
      <c r="WSC54" s="30"/>
      <c r="WSD54" s="29"/>
      <c r="WSE54" s="30"/>
      <c r="WSH54" s="28"/>
      <c r="WSJ54" s="24"/>
      <c r="WSL54" s="25"/>
      <c r="WSR54" s="29"/>
      <c r="WSS54" s="30"/>
      <c r="WST54" s="29"/>
      <c r="WSU54" s="30"/>
      <c r="WSX54" s="28"/>
      <c r="WSZ54" s="24"/>
      <c r="WTB54" s="25"/>
      <c r="WTH54" s="29"/>
      <c r="WTI54" s="30"/>
      <c r="WTJ54" s="29"/>
      <c r="WTK54" s="30"/>
      <c r="WTN54" s="28"/>
      <c r="WTP54" s="24"/>
      <c r="WTR54" s="25"/>
      <c r="WTX54" s="29"/>
      <c r="WTY54" s="30"/>
      <c r="WTZ54" s="29"/>
      <c r="WUA54" s="30"/>
      <c r="WUD54" s="28"/>
      <c r="WUF54" s="24"/>
      <c r="WUH54" s="25"/>
      <c r="WUN54" s="29"/>
      <c r="WUO54" s="30"/>
      <c r="WUP54" s="29"/>
      <c r="WUQ54" s="30"/>
      <c r="WUT54" s="28"/>
      <c r="WUV54" s="24"/>
      <c r="WUX54" s="25"/>
      <c r="WVD54" s="29"/>
      <c r="WVE54" s="30"/>
      <c r="WVF54" s="29"/>
      <c r="WVG54" s="30"/>
      <c r="WVJ54" s="28"/>
      <c r="WVL54" s="24"/>
      <c r="WVN54" s="25"/>
      <c r="WVT54" s="29"/>
      <c r="WVU54" s="30"/>
      <c r="WVV54" s="29"/>
      <c r="WVW54" s="30"/>
      <c r="WVZ54" s="28"/>
      <c r="WWB54" s="24"/>
      <c r="WWD54" s="25"/>
      <c r="WWJ54" s="29"/>
      <c r="WWK54" s="30"/>
      <c r="WWL54" s="29"/>
      <c r="WWM54" s="30"/>
      <c r="WWP54" s="28"/>
      <c r="WWR54" s="24"/>
      <c r="WWT54" s="25"/>
      <c r="WWZ54" s="29"/>
      <c r="WXA54" s="30"/>
      <c r="WXB54" s="29"/>
      <c r="WXC54" s="30"/>
      <c r="WXF54" s="28"/>
      <c r="WXH54" s="24"/>
      <c r="WXJ54" s="25"/>
      <c r="WXP54" s="29"/>
      <c r="WXQ54" s="30"/>
      <c r="WXR54" s="29"/>
      <c r="WXS54" s="30"/>
      <c r="WXV54" s="28"/>
      <c r="WXX54" s="24"/>
      <c r="WXZ54" s="25"/>
      <c r="WYF54" s="29"/>
      <c r="WYG54" s="30"/>
      <c r="WYH54" s="29"/>
      <c r="WYI54" s="30"/>
      <c r="WYL54" s="28"/>
      <c r="WYN54" s="24"/>
      <c r="WYP54" s="25"/>
      <c r="WYV54" s="29"/>
      <c r="WYW54" s="30"/>
      <c r="WYX54" s="29"/>
      <c r="WYY54" s="30"/>
      <c r="WZB54" s="28"/>
      <c r="WZD54" s="24"/>
      <c r="WZF54" s="25"/>
      <c r="WZL54" s="29"/>
      <c r="WZM54" s="30"/>
      <c r="WZN54" s="29"/>
      <c r="WZO54" s="30"/>
      <c r="WZR54" s="28"/>
      <c r="WZT54" s="24"/>
      <c r="WZV54" s="25"/>
      <c r="XAB54" s="29"/>
      <c r="XAC54" s="30"/>
      <c r="XAD54" s="29"/>
      <c r="XAE54" s="30"/>
      <c r="XAH54" s="28"/>
      <c r="XAJ54" s="24"/>
      <c r="XAL54" s="25"/>
      <c r="XAR54" s="29"/>
      <c r="XAS54" s="30"/>
      <c r="XAT54" s="29"/>
      <c r="XAU54" s="30"/>
      <c r="XAX54" s="28"/>
      <c r="XAZ54" s="24"/>
      <c r="XBB54" s="25"/>
      <c r="XBH54" s="29"/>
      <c r="XBI54" s="30"/>
      <c r="XBJ54" s="29"/>
      <c r="XBK54" s="30"/>
      <c r="XBN54" s="28"/>
      <c r="XBP54" s="24"/>
      <c r="XBR54" s="25"/>
      <c r="XBX54" s="29"/>
      <c r="XBY54" s="30"/>
      <c r="XBZ54" s="29"/>
      <c r="XCA54" s="30"/>
      <c r="XCD54" s="28"/>
      <c r="XCF54" s="24"/>
      <c r="XCH54" s="25"/>
      <c r="XCN54" s="29"/>
      <c r="XCO54" s="30"/>
      <c r="XCP54" s="29"/>
      <c r="XCQ54" s="30"/>
      <c r="XCT54" s="28"/>
      <c r="XCV54" s="24"/>
      <c r="XCX54" s="25"/>
      <c r="XDD54" s="29"/>
      <c r="XDE54" s="30"/>
      <c r="XDF54" s="29"/>
      <c r="XDG54" s="30"/>
      <c r="XDJ54" s="28"/>
      <c r="XDL54" s="24"/>
      <c r="XDN54" s="25"/>
      <c r="XDT54" s="29"/>
      <c r="XDU54" s="30"/>
      <c r="XDV54" s="29"/>
      <c r="XDW54" s="30"/>
      <c r="XDZ54" s="28"/>
      <c r="XEB54" s="24"/>
      <c r="XED54" s="25"/>
      <c r="XEJ54" s="29"/>
      <c r="XEK54" s="30"/>
      <c r="XEL54" s="29"/>
      <c r="XEM54" s="30"/>
      <c r="XEP54" s="28"/>
      <c r="XER54" s="24"/>
      <c r="XET54" s="25"/>
      <c r="XEZ54" s="29"/>
      <c r="XFA54" s="30"/>
      <c r="XFB54" s="29"/>
      <c r="XFC54" s="30"/>
    </row>
    <row r="55" spans="1:1023 1026:2047 2050:3071 3074:4095 4098:5119 5122:6143 6146:7167 7170:8191 8194:9215 9218:10239 10242:11263 11266:12287 12290:13311 13314:14335 14338:15359 15362:16383" ht="21" x14ac:dyDescent="0.25">
      <c r="B55" s="28"/>
      <c r="D55" s="24"/>
      <c r="F55" s="25"/>
      <c r="L55" s="29"/>
      <c r="M55" s="30"/>
      <c r="N55" s="29"/>
      <c r="O55" s="30"/>
      <c r="R55" s="28"/>
      <c r="T55" s="24"/>
      <c r="V55" s="25"/>
      <c r="AB55" s="29"/>
      <c r="AC55" s="30"/>
      <c r="AD55" s="29"/>
      <c r="AE55" s="30"/>
      <c r="AH55" s="28"/>
      <c r="AJ55" s="24"/>
      <c r="AL55" s="25"/>
      <c r="AR55" s="29"/>
      <c r="AS55" s="30"/>
      <c r="AT55" s="29"/>
      <c r="AU55" s="30"/>
      <c r="AX55" s="28"/>
      <c r="AZ55" s="24"/>
      <c r="BB55" s="25"/>
      <c r="BH55" s="29"/>
      <c r="BI55" s="30"/>
      <c r="BJ55" s="29"/>
      <c r="BK55" s="30"/>
      <c r="BN55" s="28"/>
      <c r="BP55" s="24"/>
      <c r="BR55" s="25"/>
      <c r="BX55" s="29"/>
      <c r="BY55" s="30"/>
      <c r="BZ55" s="29"/>
      <c r="CA55" s="30"/>
      <c r="CD55" s="28"/>
      <c r="CF55" s="24"/>
      <c r="CH55" s="25"/>
      <c r="CN55" s="29"/>
      <c r="CO55" s="30"/>
      <c r="CP55" s="29"/>
      <c r="CQ55" s="30"/>
      <c r="CT55" s="28"/>
      <c r="CV55" s="24"/>
      <c r="CX55" s="25"/>
      <c r="DD55" s="29"/>
      <c r="DE55" s="30"/>
      <c r="DF55" s="29"/>
      <c r="DG55" s="30"/>
      <c r="DJ55" s="28"/>
      <c r="DL55" s="24"/>
      <c r="DN55" s="25"/>
      <c r="DT55" s="29"/>
      <c r="DU55" s="30"/>
      <c r="DV55" s="29"/>
      <c r="DW55" s="30"/>
      <c r="DZ55" s="28"/>
      <c r="EB55" s="24"/>
      <c r="ED55" s="25"/>
      <c r="EJ55" s="29"/>
      <c r="EK55" s="30"/>
      <c r="EL55" s="29"/>
      <c r="EM55" s="30"/>
      <c r="EP55" s="28"/>
      <c r="ER55" s="24"/>
      <c r="ET55" s="25"/>
      <c r="EZ55" s="29"/>
      <c r="FA55" s="30"/>
      <c r="FB55" s="29"/>
      <c r="FC55" s="30"/>
      <c r="FF55" s="28"/>
      <c r="FH55" s="24"/>
      <c r="FJ55" s="25"/>
      <c r="FP55" s="29"/>
      <c r="FQ55" s="30"/>
      <c r="FR55" s="29"/>
      <c r="FS55" s="30"/>
      <c r="FV55" s="28"/>
      <c r="FX55" s="24"/>
      <c r="FZ55" s="25"/>
      <c r="GF55" s="29"/>
      <c r="GG55" s="30"/>
      <c r="GH55" s="29"/>
      <c r="GI55" s="30"/>
      <c r="GL55" s="28"/>
      <c r="GN55" s="24"/>
      <c r="GP55" s="25"/>
      <c r="GV55" s="29"/>
      <c r="GW55" s="30"/>
      <c r="GX55" s="29"/>
      <c r="GY55" s="30"/>
      <c r="HB55" s="28"/>
      <c r="HD55" s="24"/>
      <c r="HF55" s="25"/>
      <c r="HL55" s="29"/>
      <c r="HM55" s="30"/>
      <c r="HN55" s="29"/>
      <c r="HO55" s="30"/>
      <c r="HR55" s="28"/>
      <c r="HT55" s="24"/>
      <c r="HV55" s="25"/>
      <c r="IB55" s="29"/>
      <c r="IC55" s="30"/>
      <c r="ID55" s="29"/>
      <c r="IE55" s="30"/>
      <c r="IH55" s="28"/>
      <c r="IJ55" s="24"/>
      <c r="IL55" s="25"/>
      <c r="IR55" s="29"/>
      <c r="IS55" s="30"/>
      <c r="IT55" s="29"/>
      <c r="IU55" s="30"/>
      <c r="IX55" s="28"/>
      <c r="IZ55" s="24"/>
      <c r="JB55" s="25"/>
      <c r="JH55" s="29"/>
      <c r="JI55" s="30"/>
      <c r="JJ55" s="29"/>
      <c r="JK55" s="30"/>
      <c r="JN55" s="28"/>
      <c r="JP55" s="24"/>
      <c r="JR55" s="25"/>
      <c r="JX55" s="29"/>
      <c r="JY55" s="30"/>
      <c r="JZ55" s="29"/>
      <c r="KA55" s="30"/>
      <c r="KD55" s="28"/>
      <c r="KF55" s="24"/>
      <c r="KH55" s="25"/>
      <c r="KN55" s="29"/>
      <c r="KO55" s="30"/>
      <c r="KP55" s="29"/>
      <c r="KQ55" s="30"/>
      <c r="KT55" s="28"/>
      <c r="KV55" s="24"/>
      <c r="KX55" s="25"/>
      <c r="LD55" s="29"/>
      <c r="LE55" s="30"/>
      <c r="LF55" s="29"/>
      <c r="LG55" s="30"/>
      <c r="LJ55" s="28"/>
      <c r="LL55" s="24"/>
      <c r="LN55" s="25"/>
      <c r="LT55" s="29"/>
      <c r="LU55" s="30"/>
      <c r="LV55" s="29"/>
      <c r="LW55" s="30"/>
      <c r="LZ55" s="28"/>
      <c r="MB55" s="24"/>
      <c r="MD55" s="25"/>
      <c r="MJ55" s="29"/>
      <c r="MK55" s="30"/>
      <c r="ML55" s="29"/>
      <c r="MM55" s="30"/>
      <c r="MP55" s="28"/>
      <c r="MR55" s="24"/>
      <c r="MT55" s="25"/>
      <c r="MZ55" s="29"/>
      <c r="NA55" s="30"/>
      <c r="NB55" s="29"/>
      <c r="NC55" s="30"/>
      <c r="NF55" s="28"/>
      <c r="NH55" s="24"/>
      <c r="NJ55" s="25"/>
      <c r="NP55" s="29"/>
      <c r="NQ55" s="30"/>
      <c r="NR55" s="29"/>
      <c r="NS55" s="30"/>
      <c r="NV55" s="28"/>
      <c r="NX55" s="24"/>
      <c r="NZ55" s="25"/>
      <c r="OF55" s="29"/>
      <c r="OG55" s="30"/>
      <c r="OH55" s="29"/>
      <c r="OI55" s="30"/>
      <c r="OL55" s="28"/>
      <c r="ON55" s="24"/>
      <c r="OP55" s="25"/>
      <c r="OV55" s="29"/>
      <c r="OW55" s="30"/>
      <c r="OX55" s="29"/>
      <c r="OY55" s="30"/>
      <c r="PB55" s="28"/>
      <c r="PD55" s="24"/>
      <c r="PF55" s="25"/>
      <c r="PL55" s="29"/>
      <c r="PM55" s="30"/>
      <c r="PN55" s="29"/>
      <c r="PO55" s="30"/>
      <c r="PR55" s="28"/>
      <c r="PT55" s="24"/>
      <c r="PV55" s="25"/>
      <c r="QB55" s="29"/>
      <c r="QC55" s="30"/>
      <c r="QD55" s="29"/>
      <c r="QE55" s="30"/>
      <c r="QH55" s="28"/>
      <c r="QJ55" s="24"/>
      <c r="QL55" s="25"/>
      <c r="QR55" s="29"/>
      <c r="QS55" s="30"/>
      <c r="QT55" s="29"/>
      <c r="QU55" s="30"/>
      <c r="QX55" s="28"/>
      <c r="QZ55" s="24"/>
      <c r="RB55" s="25"/>
      <c r="RH55" s="29"/>
      <c r="RI55" s="30"/>
      <c r="RJ55" s="29"/>
      <c r="RK55" s="30"/>
      <c r="RN55" s="28"/>
      <c r="RP55" s="24"/>
      <c r="RR55" s="25"/>
      <c r="RX55" s="29"/>
      <c r="RY55" s="30"/>
      <c r="RZ55" s="29"/>
      <c r="SA55" s="30"/>
      <c r="SD55" s="28"/>
      <c r="SF55" s="24"/>
      <c r="SH55" s="25"/>
      <c r="SN55" s="29"/>
      <c r="SO55" s="30"/>
      <c r="SP55" s="29"/>
      <c r="SQ55" s="30"/>
      <c r="ST55" s="28"/>
      <c r="SV55" s="24"/>
      <c r="SX55" s="25"/>
      <c r="TD55" s="29"/>
      <c r="TE55" s="30"/>
      <c r="TF55" s="29"/>
      <c r="TG55" s="30"/>
      <c r="TJ55" s="28"/>
      <c r="TL55" s="24"/>
      <c r="TN55" s="25"/>
      <c r="TT55" s="29"/>
      <c r="TU55" s="30"/>
      <c r="TV55" s="29"/>
      <c r="TW55" s="30"/>
      <c r="TZ55" s="28"/>
      <c r="UB55" s="24"/>
      <c r="UD55" s="25"/>
      <c r="UJ55" s="29"/>
      <c r="UK55" s="30"/>
      <c r="UL55" s="29"/>
      <c r="UM55" s="30"/>
      <c r="UP55" s="28"/>
      <c r="UR55" s="24"/>
      <c r="UT55" s="25"/>
      <c r="UZ55" s="29"/>
      <c r="VA55" s="30"/>
      <c r="VB55" s="29"/>
      <c r="VC55" s="30"/>
      <c r="VF55" s="28"/>
      <c r="VH55" s="24"/>
      <c r="VJ55" s="25"/>
      <c r="VP55" s="29"/>
      <c r="VQ55" s="30"/>
      <c r="VR55" s="29"/>
      <c r="VS55" s="30"/>
      <c r="VV55" s="28"/>
      <c r="VX55" s="24"/>
      <c r="VZ55" s="25"/>
      <c r="WF55" s="29"/>
      <c r="WG55" s="30"/>
      <c r="WH55" s="29"/>
      <c r="WI55" s="30"/>
      <c r="WL55" s="28"/>
      <c r="WN55" s="24"/>
      <c r="WP55" s="25"/>
      <c r="WV55" s="29"/>
      <c r="WW55" s="30"/>
      <c r="WX55" s="29"/>
      <c r="WY55" s="30"/>
      <c r="XB55" s="28"/>
      <c r="XD55" s="24"/>
      <c r="XF55" s="25"/>
      <c r="XL55" s="29"/>
      <c r="XM55" s="30"/>
      <c r="XN55" s="29"/>
      <c r="XO55" s="30"/>
      <c r="XR55" s="28"/>
      <c r="XT55" s="24"/>
      <c r="XV55" s="25"/>
      <c r="YB55" s="29"/>
      <c r="YC55" s="30"/>
      <c r="YD55" s="29"/>
      <c r="YE55" s="30"/>
      <c r="YH55" s="28"/>
      <c r="YJ55" s="24"/>
      <c r="YL55" s="25"/>
      <c r="YR55" s="29"/>
      <c r="YS55" s="30"/>
      <c r="YT55" s="29"/>
      <c r="YU55" s="30"/>
      <c r="YX55" s="28"/>
      <c r="YZ55" s="24"/>
      <c r="ZB55" s="25"/>
      <c r="ZH55" s="29"/>
      <c r="ZI55" s="30"/>
      <c r="ZJ55" s="29"/>
      <c r="ZK55" s="30"/>
      <c r="ZN55" s="28"/>
      <c r="ZP55" s="24"/>
      <c r="ZR55" s="25"/>
      <c r="ZX55" s="29"/>
      <c r="ZY55" s="30"/>
      <c r="ZZ55" s="29"/>
      <c r="AAA55" s="30"/>
      <c r="AAD55" s="28"/>
      <c r="AAF55" s="24"/>
      <c r="AAH55" s="25"/>
      <c r="AAN55" s="29"/>
      <c r="AAO55" s="30"/>
      <c r="AAP55" s="29"/>
      <c r="AAQ55" s="30"/>
      <c r="AAT55" s="28"/>
      <c r="AAV55" s="24"/>
      <c r="AAX55" s="25"/>
      <c r="ABD55" s="29"/>
      <c r="ABE55" s="30"/>
      <c r="ABF55" s="29"/>
      <c r="ABG55" s="30"/>
      <c r="ABJ55" s="28"/>
      <c r="ABL55" s="24"/>
      <c r="ABN55" s="25"/>
      <c r="ABT55" s="29"/>
      <c r="ABU55" s="30"/>
      <c r="ABV55" s="29"/>
      <c r="ABW55" s="30"/>
      <c r="ABZ55" s="28"/>
      <c r="ACB55" s="24"/>
      <c r="ACD55" s="25"/>
      <c r="ACJ55" s="29"/>
      <c r="ACK55" s="30"/>
      <c r="ACL55" s="29"/>
      <c r="ACM55" s="30"/>
      <c r="ACP55" s="28"/>
      <c r="ACR55" s="24"/>
      <c r="ACT55" s="25"/>
      <c r="ACZ55" s="29"/>
      <c r="ADA55" s="30"/>
      <c r="ADB55" s="29"/>
      <c r="ADC55" s="30"/>
      <c r="ADF55" s="28"/>
      <c r="ADH55" s="24"/>
      <c r="ADJ55" s="25"/>
      <c r="ADP55" s="29"/>
      <c r="ADQ55" s="30"/>
      <c r="ADR55" s="29"/>
      <c r="ADS55" s="30"/>
      <c r="ADV55" s="28"/>
      <c r="ADX55" s="24"/>
      <c r="ADZ55" s="25"/>
      <c r="AEF55" s="29"/>
      <c r="AEG55" s="30"/>
      <c r="AEH55" s="29"/>
      <c r="AEI55" s="30"/>
      <c r="AEL55" s="28"/>
      <c r="AEN55" s="24"/>
      <c r="AEP55" s="25"/>
      <c r="AEV55" s="29"/>
      <c r="AEW55" s="30"/>
      <c r="AEX55" s="29"/>
      <c r="AEY55" s="30"/>
      <c r="AFB55" s="28"/>
      <c r="AFD55" s="24"/>
      <c r="AFF55" s="25"/>
      <c r="AFL55" s="29"/>
      <c r="AFM55" s="30"/>
      <c r="AFN55" s="29"/>
      <c r="AFO55" s="30"/>
      <c r="AFR55" s="28"/>
      <c r="AFT55" s="24"/>
      <c r="AFV55" s="25"/>
      <c r="AGB55" s="29"/>
      <c r="AGC55" s="30"/>
      <c r="AGD55" s="29"/>
      <c r="AGE55" s="30"/>
      <c r="AGH55" s="28"/>
      <c r="AGJ55" s="24"/>
      <c r="AGL55" s="25"/>
      <c r="AGR55" s="29"/>
      <c r="AGS55" s="30"/>
      <c r="AGT55" s="29"/>
      <c r="AGU55" s="30"/>
      <c r="AGX55" s="28"/>
      <c r="AGZ55" s="24"/>
      <c r="AHB55" s="25"/>
      <c r="AHH55" s="29"/>
      <c r="AHI55" s="30"/>
      <c r="AHJ55" s="29"/>
      <c r="AHK55" s="30"/>
      <c r="AHN55" s="28"/>
      <c r="AHP55" s="24"/>
      <c r="AHR55" s="25"/>
      <c r="AHX55" s="29"/>
      <c r="AHY55" s="30"/>
      <c r="AHZ55" s="29"/>
      <c r="AIA55" s="30"/>
      <c r="AID55" s="28"/>
      <c r="AIF55" s="24"/>
      <c r="AIH55" s="25"/>
      <c r="AIN55" s="29"/>
      <c r="AIO55" s="30"/>
      <c r="AIP55" s="29"/>
      <c r="AIQ55" s="30"/>
      <c r="AIT55" s="28"/>
      <c r="AIV55" s="24"/>
      <c r="AIX55" s="25"/>
      <c r="AJD55" s="29"/>
      <c r="AJE55" s="30"/>
      <c r="AJF55" s="29"/>
      <c r="AJG55" s="30"/>
      <c r="AJJ55" s="28"/>
      <c r="AJL55" s="24"/>
      <c r="AJN55" s="25"/>
      <c r="AJT55" s="29"/>
      <c r="AJU55" s="30"/>
      <c r="AJV55" s="29"/>
      <c r="AJW55" s="30"/>
      <c r="AJZ55" s="28"/>
      <c r="AKB55" s="24"/>
      <c r="AKD55" s="25"/>
      <c r="AKJ55" s="29"/>
      <c r="AKK55" s="30"/>
      <c r="AKL55" s="29"/>
      <c r="AKM55" s="30"/>
      <c r="AKP55" s="28"/>
      <c r="AKR55" s="24"/>
      <c r="AKT55" s="25"/>
      <c r="AKZ55" s="29"/>
      <c r="ALA55" s="30"/>
      <c r="ALB55" s="29"/>
      <c r="ALC55" s="30"/>
      <c r="ALF55" s="28"/>
      <c r="ALH55" s="24"/>
      <c r="ALJ55" s="25"/>
      <c r="ALP55" s="29"/>
      <c r="ALQ55" s="30"/>
      <c r="ALR55" s="29"/>
      <c r="ALS55" s="30"/>
      <c r="ALV55" s="28"/>
      <c r="ALX55" s="24"/>
      <c r="ALZ55" s="25"/>
      <c r="AMF55" s="29"/>
      <c r="AMG55" s="30"/>
      <c r="AMH55" s="29"/>
      <c r="AMI55" s="30"/>
      <c r="AML55" s="28"/>
      <c r="AMN55" s="24"/>
      <c r="AMP55" s="25"/>
      <c r="AMV55" s="29"/>
      <c r="AMW55" s="30"/>
      <c r="AMX55" s="29"/>
      <c r="AMY55" s="30"/>
      <c r="ANB55" s="28"/>
      <c r="AND55" s="24"/>
      <c r="ANF55" s="25"/>
      <c r="ANL55" s="29"/>
      <c r="ANM55" s="30"/>
      <c r="ANN55" s="29"/>
      <c r="ANO55" s="30"/>
      <c r="ANR55" s="28"/>
      <c r="ANT55" s="24"/>
      <c r="ANV55" s="25"/>
      <c r="AOB55" s="29"/>
      <c r="AOC55" s="30"/>
      <c r="AOD55" s="29"/>
      <c r="AOE55" s="30"/>
      <c r="AOH55" s="28"/>
      <c r="AOJ55" s="24"/>
      <c r="AOL55" s="25"/>
      <c r="AOR55" s="29"/>
      <c r="AOS55" s="30"/>
      <c r="AOT55" s="29"/>
      <c r="AOU55" s="30"/>
      <c r="AOX55" s="28"/>
      <c r="AOZ55" s="24"/>
      <c r="APB55" s="25"/>
      <c r="APH55" s="29"/>
      <c r="API55" s="30"/>
      <c r="APJ55" s="29"/>
      <c r="APK55" s="30"/>
      <c r="APN55" s="28"/>
      <c r="APP55" s="24"/>
      <c r="APR55" s="25"/>
      <c r="APX55" s="29"/>
      <c r="APY55" s="30"/>
      <c r="APZ55" s="29"/>
      <c r="AQA55" s="30"/>
      <c r="AQD55" s="28"/>
      <c r="AQF55" s="24"/>
      <c r="AQH55" s="25"/>
      <c r="AQN55" s="29"/>
      <c r="AQO55" s="30"/>
      <c r="AQP55" s="29"/>
      <c r="AQQ55" s="30"/>
      <c r="AQT55" s="28"/>
      <c r="AQV55" s="24"/>
      <c r="AQX55" s="25"/>
      <c r="ARD55" s="29"/>
      <c r="ARE55" s="30"/>
      <c r="ARF55" s="29"/>
      <c r="ARG55" s="30"/>
      <c r="ARJ55" s="28"/>
      <c r="ARL55" s="24"/>
      <c r="ARN55" s="25"/>
      <c r="ART55" s="29"/>
      <c r="ARU55" s="30"/>
      <c r="ARV55" s="29"/>
      <c r="ARW55" s="30"/>
      <c r="ARZ55" s="28"/>
      <c r="ASB55" s="24"/>
      <c r="ASD55" s="25"/>
      <c r="ASJ55" s="29"/>
      <c r="ASK55" s="30"/>
      <c r="ASL55" s="29"/>
      <c r="ASM55" s="30"/>
      <c r="ASP55" s="28"/>
      <c r="ASR55" s="24"/>
      <c r="AST55" s="25"/>
      <c r="ASZ55" s="29"/>
      <c r="ATA55" s="30"/>
      <c r="ATB55" s="29"/>
      <c r="ATC55" s="30"/>
      <c r="ATF55" s="28"/>
      <c r="ATH55" s="24"/>
      <c r="ATJ55" s="25"/>
      <c r="ATP55" s="29"/>
      <c r="ATQ55" s="30"/>
      <c r="ATR55" s="29"/>
      <c r="ATS55" s="30"/>
      <c r="ATV55" s="28"/>
      <c r="ATX55" s="24"/>
      <c r="ATZ55" s="25"/>
      <c r="AUF55" s="29"/>
      <c r="AUG55" s="30"/>
      <c r="AUH55" s="29"/>
      <c r="AUI55" s="30"/>
      <c r="AUL55" s="28"/>
      <c r="AUN55" s="24"/>
      <c r="AUP55" s="25"/>
      <c r="AUV55" s="29"/>
      <c r="AUW55" s="30"/>
      <c r="AUX55" s="29"/>
      <c r="AUY55" s="30"/>
      <c r="AVB55" s="28"/>
      <c r="AVD55" s="24"/>
      <c r="AVF55" s="25"/>
      <c r="AVL55" s="29"/>
      <c r="AVM55" s="30"/>
      <c r="AVN55" s="29"/>
      <c r="AVO55" s="30"/>
      <c r="AVR55" s="28"/>
      <c r="AVT55" s="24"/>
      <c r="AVV55" s="25"/>
      <c r="AWB55" s="29"/>
      <c r="AWC55" s="30"/>
      <c r="AWD55" s="29"/>
      <c r="AWE55" s="30"/>
      <c r="AWH55" s="28"/>
      <c r="AWJ55" s="24"/>
      <c r="AWL55" s="25"/>
      <c r="AWR55" s="29"/>
      <c r="AWS55" s="30"/>
      <c r="AWT55" s="29"/>
      <c r="AWU55" s="30"/>
      <c r="AWX55" s="28"/>
      <c r="AWZ55" s="24"/>
      <c r="AXB55" s="25"/>
      <c r="AXH55" s="29"/>
      <c r="AXI55" s="30"/>
      <c r="AXJ55" s="29"/>
      <c r="AXK55" s="30"/>
      <c r="AXN55" s="28"/>
      <c r="AXP55" s="24"/>
      <c r="AXR55" s="25"/>
      <c r="AXX55" s="29"/>
      <c r="AXY55" s="30"/>
      <c r="AXZ55" s="29"/>
      <c r="AYA55" s="30"/>
      <c r="AYD55" s="28"/>
      <c r="AYF55" s="24"/>
      <c r="AYH55" s="25"/>
      <c r="AYN55" s="29"/>
      <c r="AYO55" s="30"/>
      <c r="AYP55" s="29"/>
      <c r="AYQ55" s="30"/>
      <c r="AYT55" s="28"/>
      <c r="AYV55" s="24"/>
      <c r="AYX55" s="25"/>
      <c r="AZD55" s="29"/>
      <c r="AZE55" s="30"/>
      <c r="AZF55" s="29"/>
      <c r="AZG55" s="30"/>
      <c r="AZJ55" s="28"/>
      <c r="AZL55" s="24"/>
      <c r="AZN55" s="25"/>
      <c r="AZT55" s="29"/>
      <c r="AZU55" s="30"/>
      <c r="AZV55" s="29"/>
      <c r="AZW55" s="30"/>
      <c r="AZZ55" s="28"/>
      <c r="BAB55" s="24"/>
      <c r="BAD55" s="25"/>
      <c r="BAJ55" s="29"/>
      <c r="BAK55" s="30"/>
      <c r="BAL55" s="29"/>
      <c r="BAM55" s="30"/>
      <c r="BAP55" s="28"/>
      <c r="BAR55" s="24"/>
      <c r="BAT55" s="25"/>
      <c r="BAZ55" s="29"/>
      <c r="BBA55" s="30"/>
      <c r="BBB55" s="29"/>
      <c r="BBC55" s="30"/>
      <c r="BBF55" s="28"/>
      <c r="BBH55" s="24"/>
      <c r="BBJ55" s="25"/>
      <c r="BBP55" s="29"/>
      <c r="BBQ55" s="30"/>
      <c r="BBR55" s="29"/>
      <c r="BBS55" s="30"/>
      <c r="BBV55" s="28"/>
      <c r="BBX55" s="24"/>
      <c r="BBZ55" s="25"/>
      <c r="BCF55" s="29"/>
      <c r="BCG55" s="30"/>
      <c r="BCH55" s="29"/>
      <c r="BCI55" s="30"/>
      <c r="BCL55" s="28"/>
      <c r="BCN55" s="24"/>
      <c r="BCP55" s="25"/>
      <c r="BCV55" s="29"/>
      <c r="BCW55" s="30"/>
      <c r="BCX55" s="29"/>
      <c r="BCY55" s="30"/>
      <c r="BDB55" s="28"/>
      <c r="BDD55" s="24"/>
      <c r="BDF55" s="25"/>
      <c r="BDL55" s="29"/>
      <c r="BDM55" s="30"/>
      <c r="BDN55" s="29"/>
      <c r="BDO55" s="30"/>
      <c r="BDR55" s="28"/>
      <c r="BDT55" s="24"/>
      <c r="BDV55" s="25"/>
      <c r="BEB55" s="29"/>
      <c r="BEC55" s="30"/>
      <c r="BED55" s="29"/>
      <c r="BEE55" s="30"/>
      <c r="BEH55" s="28"/>
      <c r="BEJ55" s="24"/>
      <c r="BEL55" s="25"/>
      <c r="BER55" s="29"/>
      <c r="BES55" s="30"/>
      <c r="BET55" s="29"/>
      <c r="BEU55" s="30"/>
      <c r="BEX55" s="28"/>
      <c r="BEZ55" s="24"/>
      <c r="BFB55" s="25"/>
      <c r="BFH55" s="29"/>
      <c r="BFI55" s="30"/>
      <c r="BFJ55" s="29"/>
      <c r="BFK55" s="30"/>
      <c r="BFN55" s="28"/>
      <c r="BFP55" s="24"/>
      <c r="BFR55" s="25"/>
      <c r="BFX55" s="29"/>
      <c r="BFY55" s="30"/>
      <c r="BFZ55" s="29"/>
      <c r="BGA55" s="30"/>
      <c r="BGD55" s="28"/>
      <c r="BGF55" s="24"/>
      <c r="BGH55" s="25"/>
      <c r="BGN55" s="29"/>
      <c r="BGO55" s="30"/>
      <c r="BGP55" s="29"/>
      <c r="BGQ55" s="30"/>
      <c r="BGT55" s="28"/>
      <c r="BGV55" s="24"/>
      <c r="BGX55" s="25"/>
      <c r="BHD55" s="29"/>
      <c r="BHE55" s="30"/>
      <c r="BHF55" s="29"/>
      <c r="BHG55" s="30"/>
      <c r="BHJ55" s="28"/>
      <c r="BHL55" s="24"/>
      <c r="BHN55" s="25"/>
      <c r="BHT55" s="29"/>
      <c r="BHU55" s="30"/>
      <c r="BHV55" s="29"/>
      <c r="BHW55" s="30"/>
      <c r="BHZ55" s="28"/>
      <c r="BIB55" s="24"/>
      <c r="BID55" s="25"/>
      <c r="BIJ55" s="29"/>
      <c r="BIK55" s="30"/>
      <c r="BIL55" s="29"/>
      <c r="BIM55" s="30"/>
      <c r="BIP55" s="28"/>
      <c r="BIR55" s="24"/>
      <c r="BIT55" s="25"/>
      <c r="BIZ55" s="29"/>
      <c r="BJA55" s="30"/>
      <c r="BJB55" s="29"/>
      <c r="BJC55" s="30"/>
      <c r="BJF55" s="28"/>
      <c r="BJH55" s="24"/>
      <c r="BJJ55" s="25"/>
      <c r="BJP55" s="29"/>
      <c r="BJQ55" s="30"/>
      <c r="BJR55" s="29"/>
      <c r="BJS55" s="30"/>
      <c r="BJV55" s="28"/>
      <c r="BJX55" s="24"/>
      <c r="BJZ55" s="25"/>
      <c r="BKF55" s="29"/>
      <c r="BKG55" s="30"/>
      <c r="BKH55" s="29"/>
      <c r="BKI55" s="30"/>
      <c r="BKL55" s="28"/>
      <c r="BKN55" s="24"/>
      <c r="BKP55" s="25"/>
      <c r="BKV55" s="29"/>
      <c r="BKW55" s="30"/>
      <c r="BKX55" s="29"/>
      <c r="BKY55" s="30"/>
      <c r="BLB55" s="28"/>
      <c r="BLD55" s="24"/>
      <c r="BLF55" s="25"/>
      <c r="BLL55" s="29"/>
      <c r="BLM55" s="30"/>
      <c r="BLN55" s="29"/>
      <c r="BLO55" s="30"/>
      <c r="BLR55" s="28"/>
      <c r="BLT55" s="24"/>
      <c r="BLV55" s="25"/>
      <c r="BMB55" s="29"/>
      <c r="BMC55" s="30"/>
      <c r="BMD55" s="29"/>
      <c r="BME55" s="30"/>
      <c r="BMH55" s="28"/>
      <c r="BMJ55" s="24"/>
      <c r="BML55" s="25"/>
      <c r="BMR55" s="29"/>
      <c r="BMS55" s="30"/>
      <c r="BMT55" s="29"/>
      <c r="BMU55" s="30"/>
      <c r="BMX55" s="28"/>
      <c r="BMZ55" s="24"/>
      <c r="BNB55" s="25"/>
      <c r="BNH55" s="29"/>
      <c r="BNI55" s="30"/>
      <c r="BNJ55" s="29"/>
      <c r="BNK55" s="30"/>
      <c r="BNN55" s="28"/>
      <c r="BNP55" s="24"/>
      <c r="BNR55" s="25"/>
      <c r="BNX55" s="29"/>
      <c r="BNY55" s="30"/>
      <c r="BNZ55" s="29"/>
      <c r="BOA55" s="30"/>
      <c r="BOD55" s="28"/>
      <c r="BOF55" s="24"/>
      <c r="BOH55" s="25"/>
      <c r="BON55" s="29"/>
      <c r="BOO55" s="30"/>
      <c r="BOP55" s="29"/>
      <c r="BOQ55" s="30"/>
      <c r="BOT55" s="28"/>
      <c r="BOV55" s="24"/>
      <c r="BOX55" s="25"/>
      <c r="BPD55" s="29"/>
      <c r="BPE55" s="30"/>
      <c r="BPF55" s="29"/>
      <c r="BPG55" s="30"/>
      <c r="BPJ55" s="28"/>
      <c r="BPL55" s="24"/>
      <c r="BPN55" s="25"/>
      <c r="BPT55" s="29"/>
      <c r="BPU55" s="30"/>
      <c r="BPV55" s="29"/>
      <c r="BPW55" s="30"/>
      <c r="BPZ55" s="28"/>
      <c r="BQB55" s="24"/>
      <c r="BQD55" s="25"/>
      <c r="BQJ55" s="29"/>
      <c r="BQK55" s="30"/>
      <c r="BQL55" s="29"/>
      <c r="BQM55" s="30"/>
      <c r="BQP55" s="28"/>
      <c r="BQR55" s="24"/>
      <c r="BQT55" s="25"/>
      <c r="BQZ55" s="29"/>
      <c r="BRA55" s="30"/>
      <c r="BRB55" s="29"/>
      <c r="BRC55" s="30"/>
      <c r="BRF55" s="28"/>
      <c r="BRH55" s="24"/>
      <c r="BRJ55" s="25"/>
      <c r="BRP55" s="29"/>
      <c r="BRQ55" s="30"/>
      <c r="BRR55" s="29"/>
      <c r="BRS55" s="30"/>
      <c r="BRV55" s="28"/>
      <c r="BRX55" s="24"/>
      <c r="BRZ55" s="25"/>
      <c r="BSF55" s="29"/>
      <c r="BSG55" s="30"/>
      <c r="BSH55" s="29"/>
      <c r="BSI55" s="30"/>
      <c r="BSL55" s="28"/>
      <c r="BSN55" s="24"/>
      <c r="BSP55" s="25"/>
      <c r="BSV55" s="29"/>
      <c r="BSW55" s="30"/>
      <c r="BSX55" s="29"/>
      <c r="BSY55" s="30"/>
      <c r="BTB55" s="28"/>
      <c r="BTD55" s="24"/>
      <c r="BTF55" s="25"/>
      <c r="BTL55" s="29"/>
      <c r="BTM55" s="30"/>
      <c r="BTN55" s="29"/>
      <c r="BTO55" s="30"/>
      <c r="BTR55" s="28"/>
      <c r="BTT55" s="24"/>
      <c r="BTV55" s="25"/>
      <c r="BUB55" s="29"/>
      <c r="BUC55" s="30"/>
      <c r="BUD55" s="29"/>
      <c r="BUE55" s="30"/>
      <c r="BUH55" s="28"/>
      <c r="BUJ55" s="24"/>
      <c r="BUL55" s="25"/>
      <c r="BUR55" s="29"/>
      <c r="BUS55" s="30"/>
      <c r="BUT55" s="29"/>
      <c r="BUU55" s="30"/>
      <c r="BUX55" s="28"/>
      <c r="BUZ55" s="24"/>
      <c r="BVB55" s="25"/>
      <c r="BVH55" s="29"/>
      <c r="BVI55" s="30"/>
      <c r="BVJ55" s="29"/>
      <c r="BVK55" s="30"/>
      <c r="BVN55" s="28"/>
      <c r="BVP55" s="24"/>
      <c r="BVR55" s="25"/>
      <c r="BVX55" s="29"/>
      <c r="BVY55" s="30"/>
      <c r="BVZ55" s="29"/>
      <c r="BWA55" s="30"/>
      <c r="BWD55" s="28"/>
      <c r="BWF55" s="24"/>
      <c r="BWH55" s="25"/>
      <c r="BWN55" s="29"/>
      <c r="BWO55" s="30"/>
      <c r="BWP55" s="29"/>
      <c r="BWQ55" s="30"/>
      <c r="BWT55" s="28"/>
      <c r="BWV55" s="24"/>
      <c r="BWX55" s="25"/>
      <c r="BXD55" s="29"/>
      <c r="BXE55" s="30"/>
      <c r="BXF55" s="29"/>
      <c r="BXG55" s="30"/>
      <c r="BXJ55" s="28"/>
      <c r="BXL55" s="24"/>
      <c r="BXN55" s="25"/>
      <c r="BXT55" s="29"/>
      <c r="BXU55" s="30"/>
      <c r="BXV55" s="29"/>
      <c r="BXW55" s="30"/>
      <c r="BXZ55" s="28"/>
      <c r="BYB55" s="24"/>
      <c r="BYD55" s="25"/>
      <c r="BYJ55" s="29"/>
      <c r="BYK55" s="30"/>
      <c r="BYL55" s="29"/>
      <c r="BYM55" s="30"/>
      <c r="BYP55" s="28"/>
      <c r="BYR55" s="24"/>
      <c r="BYT55" s="25"/>
      <c r="BYZ55" s="29"/>
      <c r="BZA55" s="30"/>
      <c r="BZB55" s="29"/>
      <c r="BZC55" s="30"/>
      <c r="BZF55" s="28"/>
      <c r="BZH55" s="24"/>
      <c r="BZJ55" s="25"/>
      <c r="BZP55" s="29"/>
      <c r="BZQ55" s="30"/>
      <c r="BZR55" s="29"/>
      <c r="BZS55" s="30"/>
      <c r="BZV55" s="28"/>
      <c r="BZX55" s="24"/>
      <c r="BZZ55" s="25"/>
      <c r="CAF55" s="29"/>
      <c r="CAG55" s="30"/>
      <c r="CAH55" s="29"/>
      <c r="CAI55" s="30"/>
      <c r="CAL55" s="28"/>
      <c r="CAN55" s="24"/>
      <c r="CAP55" s="25"/>
      <c r="CAV55" s="29"/>
      <c r="CAW55" s="30"/>
      <c r="CAX55" s="29"/>
      <c r="CAY55" s="30"/>
      <c r="CBB55" s="28"/>
      <c r="CBD55" s="24"/>
      <c r="CBF55" s="25"/>
      <c r="CBL55" s="29"/>
      <c r="CBM55" s="30"/>
      <c r="CBN55" s="29"/>
      <c r="CBO55" s="30"/>
      <c r="CBR55" s="28"/>
      <c r="CBT55" s="24"/>
      <c r="CBV55" s="25"/>
      <c r="CCB55" s="29"/>
      <c r="CCC55" s="30"/>
      <c r="CCD55" s="29"/>
      <c r="CCE55" s="30"/>
      <c r="CCH55" s="28"/>
      <c r="CCJ55" s="24"/>
      <c r="CCL55" s="25"/>
      <c r="CCR55" s="29"/>
      <c r="CCS55" s="30"/>
      <c r="CCT55" s="29"/>
      <c r="CCU55" s="30"/>
      <c r="CCX55" s="28"/>
      <c r="CCZ55" s="24"/>
      <c r="CDB55" s="25"/>
      <c r="CDH55" s="29"/>
      <c r="CDI55" s="30"/>
      <c r="CDJ55" s="29"/>
      <c r="CDK55" s="30"/>
      <c r="CDN55" s="28"/>
      <c r="CDP55" s="24"/>
      <c r="CDR55" s="25"/>
      <c r="CDX55" s="29"/>
      <c r="CDY55" s="30"/>
      <c r="CDZ55" s="29"/>
      <c r="CEA55" s="30"/>
      <c r="CED55" s="28"/>
      <c r="CEF55" s="24"/>
      <c r="CEH55" s="25"/>
      <c r="CEN55" s="29"/>
      <c r="CEO55" s="30"/>
      <c r="CEP55" s="29"/>
      <c r="CEQ55" s="30"/>
      <c r="CET55" s="28"/>
      <c r="CEV55" s="24"/>
      <c r="CEX55" s="25"/>
      <c r="CFD55" s="29"/>
      <c r="CFE55" s="30"/>
      <c r="CFF55" s="29"/>
      <c r="CFG55" s="30"/>
      <c r="CFJ55" s="28"/>
      <c r="CFL55" s="24"/>
      <c r="CFN55" s="25"/>
      <c r="CFT55" s="29"/>
      <c r="CFU55" s="30"/>
      <c r="CFV55" s="29"/>
      <c r="CFW55" s="30"/>
      <c r="CFZ55" s="28"/>
      <c r="CGB55" s="24"/>
      <c r="CGD55" s="25"/>
      <c r="CGJ55" s="29"/>
      <c r="CGK55" s="30"/>
      <c r="CGL55" s="29"/>
      <c r="CGM55" s="30"/>
      <c r="CGP55" s="28"/>
      <c r="CGR55" s="24"/>
      <c r="CGT55" s="25"/>
      <c r="CGZ55" s="29"/>
      <c r="CHA55" s="30"/>
      <c r="CHB55" s="29"/>
      <c r="CHC55" s="30"/>
      <c r="CHF55" s="28"/>
      <c r="CHH55" s="24"/>
      <c r="CHJ55" s="25"/>
      <c r="CHP55" s="29"/>
      <c r="CHQ55" s="30"/>
      <c r="CHR55" s="29"/>
      <c r="CHS55" s="30"/>
      <c r="CHV55" s="28"/>
      <c r="CHX55" s="24"/>
      <c r="CHZ55" s="25"/>
      <c r="CIF55" s="29"/>
      <c r="CIG55" s="30"/>
      <c r="CIH55" s="29"/>
      <c r="CII55" s="30"/>
      <c r="CIL55" s="28"/>
      <c r="CIN55" s="24"/>
      <c r="CIP55" s="25"/>
      <c r="CIV55" s="29"/>
      <c r="CIW55" s="30"/>
      <c r="CIX55" s="29"/>
      <c r="CIY55" s="30"/>
      <c r="CJB55" s="28"/>
      <c r="CJD55" s="24"/>
      <c r="CJF55" s="25"/>
      <c r="CJL55" s="29"/>
      <c r="CJM55" s="30"/>
      <c r="CJN55" s="29"/>
      <c r="CJO55" s="30"/>
      <c r="CJR55" s="28"/>
      <c r="CJT55" s="24"/>
      <c r="CJV55" s="25"/>
      <c r="CKB55" s="29"/>
      <c r="CKC55" s="30"/>
      <c r="CKD55" s="29"/>
      <c r="CKE55" s="30"/>
      <c r="CKH55" s="28"/>
      <c r="CKJ55" s="24"/>
      <c r="CKL55" s="25"/>
      <c r="CKR55" s="29"/>
      <c r="CKS55" s="30"/>
      <c r="CKT55" s="29"/>
      <c r="CKU55" s="30"/>
      <c r="CKX55" s="28"/>
      <c r="CKZ55" s="24"/>
      <c r="CLB55" s="25"/>
      <c r="CLH55" s="29"/>
      <c r="CLI55" s="30"/>
      <c r="CLJ55" s="29"/>
      <c r="CLK55" s="30"/>
      <c r="CLN55" s="28"/>
      <c r="CLP55" s="24"/>
      <c r="CLR55" s="25"/>
      <c r="CLX55" s="29"/>
      <c r="CLY55" s="30"/>
      <c r="CLZ55" s="29"/>
      <c r="CMA55" s="30"/>
      <c r="CMD55" s="28"/>
      <c r="CMF55" s="24"/>
      <c r="CMH55" s="25"/>
      <c r="CMN55" s="29"/>
      <c r="CMO55" s="30"/>
      <c r="CMP55" s="29"/>
      <c r="CMQ55" s="30"/>
      <c r="CMT55" s="28"/>
      <c r="CMV55" s="24"/>
      <c r="CMX55" s="25"/>
      <c r="CND55" s="29"/>
      <c r="CNE55" s="30"/>
      <c r="CNF55" s="29"/>
      <c r="CNG55" s="30"/>
      <c r="CNJ55" s="28"/>
      <c r="CNL55" s="24"/>
      <c r="CNN55" s="25"/>
      <c r="CNT55" s="29"/>
      <c r="CNU55" s="30"/>
      <c r="CNV55" s="29"/>
      <c r="CNW55" s="30"/>
      <c r="CNZ55" s="28"/>
      <c r="COB55" s="24"/>
      <c r="COD55" s="25"/>
      <c r="COJ55" s="29"/>
      <c r="COK55" s="30"/>
      <c r="COL55" s="29"/>
      <c r="COM55" s="30"/>
      <c r="COP55" s="28"/>
      <c r="COR55" s="24"/>
      <c r="COT55" s="25"/>
      <c r="COZ55" s="29"/>
      <c r="CPA55" s="30"/>
      <c r="CPB55" s="29"/>
      <c r="CPC55" s="30"/>
      <c r="CPF55" s="28"/>
      <c r="CPH55" s="24"/>
      <c r="CPJ55" s="25"/>
      <c r="CPP55" s="29"/>
      <c r="CPQ55" s="30"/>
      <c r="CPR55" s="29"/>
      <c r="CPS55" s="30"/>
      <c r="CPV55" s="28"/>
      <c r="CPX55" s="24"/>
      <c r="CPZ55" s="25"/>
      <c r="CQF55" s="29"/>
      <c r="CQG55" s="30"/>
      <c r="CQH55" s="29"/>
      <c r="CQI55" s="30"/>
      <c r="CQL55" s="28"/>
      <c r="CQN55" s="24"/>
      <c r="CQP55" s="25"/>
      <c r="CQV55" s="29"/>
      <c r="CQW55" s="30"/>
      <c r="CQX55" s="29"/>
      <c r="CQY55" s="30"/>
      <c r="CRB55" s="28"/>
      <c r="CRD55" s="24"/>
      <c r="CRF55" s="25"/>
      <c r="CRL55" s="29"/>
      <c r="CRM55" s="30"/>
      <c r="CRN55" s="29"/>
      <c r="CRO55" s="30"/>
      <c r="CRR55" s="28"/>
      <c r="CRT55" s="24"/>
      <c r="CRV55" s="25"/>
      <c r="CSB55" s="29"/>
      <c r="CSC55" s="30"/>
      <c r="CSD55" s="29"/>
      <c r="CSE55" s="30"/>
      <c r="CSH55" s="28"/>
      <c r="CSJ55" s="24"/>
      <c r="CSL55" s="25"/>
      <c r="CSR55" s="29"/>
      <c r="CSS55" s="30"/>
      <c r="CST55" s="29"/>
      <c r="CSU55" s="30"/>
      <c r="CSX55" s="28"/>
      <c r="CSZ55" s="24"/>
      <c r="CTB55" s="25"/>
      <c r="CTH55" s="29"/>
      <c r="CTI55" s="30"/>
      <c r="CTJ55" s="29"/>
      <c r="CTK55" s="30"/>
      <c r="CTN55" s="28"/>
      <c r="CTP55" s="24"/>
      <c r="CTR55" s="25"/>
      <c r="CTX55" s="29"/>
      <c r="CTY55" s="30"/>
      <c r="CTZ55" s="29"/>
      <c r="CUA55" s="30"/>
      <c r="CUD55" s="28"/>
      <c r="CUF55" s="24"/>
      <c r="CUH55" s="25"/>
      <c r="CUN55" s="29"/>
      <c r="CUO55" s="30"/>
      <c r="CUP55" s="29"/>
      <c r="CUQ55" s="30"/>
      <c r="CUT55" s="28"/>
      <c r="CUV55" s="24"/>
      <c r="CUX55" s="25"/>
      <c r="CVD55" s="29"/>
      <c r="CVE55" s="30"/>
      <c r="CVF55" s="29"/>
      <c r="CVG55" s="30"/>
      <c r="CVJ55" s="28"/>
      <c r="CVL55" s="24"/>
      <c r="CVN55" s="25"/>
      <c r="CVT55" s="29"/>
      <c r="CVU55" s="30"/>
      <c r="CVV55" s="29"/>
      <c r="CVW55" s="30"/>
      <c r="CVZ55" s="28"/>
      <c r="CWB55" s="24"/>
      <c r="CWD55" s="25"/>
      <c r="CWJ55" s="29"/>
      <c r="CWK55" s="30"/>
      <c r="CWL55" s="29"/>
      <c r="CWM55" s="30"/>
      <c r="CWP55" s="28"/>
      <c r="CWR55" s="24"/>
      <c r="CWT55" s="25"/>
      <c r="CWZ55" s="29"/>
      <c r="CXA55" s="30"/>
      <c r="CXB55" s="29"/>
      <c r="CXC55" s="30"/>
      <c r="CXF55" s="28"/>
      <c r="CXH55" s="24"/>
      <c r="CXJ55" s="25"/>
      <c r="CXP55" s="29"/>
      <c r="CXQ55" s="30"/>
      <c r="CXR55" s="29"/>
      <c r="CXS55" s="30"/>
      <c r="CXV55" s="28"/>
      <c r="CXX55" s="24"/>
      <c r="CXZ55" s="25"/>
      <c r="CYF55" s="29"/>
      <c r="CYG55" s="30"/>
      <c r="CYH55" s="29"/>
      <c r="CYI55" s="30"/>
      <c r="CYL55" s="28"/>
      <c r="CYN55" s="24"/>
      <c r="CYP55" s="25"/>
      <c r="CYV55" s="29"/>
      <c r="CYW55" s="30"/>
      <c r="CYX55" s="29"/>
      <c r="CYY55" s="30"/>
      <c r="CZB55" s="28"/>
      <c r="CZD55" s="24"/>
      <c r="CZF55" s="25"/>
      <c r="CZL55" s="29"/>
      <c r="CZM55" s="30"/>
      <c r="CZN55" s="29"/>
      <c r="CZO55" s="30"/>
      <c r="CZR55" s="28"/>
      <c r="CZT55" s="24"/>
      <c r="CZV55" s="25"/>
      <c r="DAB55" s="29"/>
      <c r="DAC55" s="30"/>
      <c r="DAD55" s="29"/>
      <c r="DAE55" s="30"/>
      <c r="DAH55" s="28"/>
      <c r="DAJ55" s="24"/>
      <c r="DAL55" s="25"/>
      <c r="DAR55" s="29"/>
      <c r="DAS55" s="30"/>
      <c r="DAT55" s="29"/>
      <c r="DAU55" s="30"/>
      <c r="DAX55" s="28"/>
      <c r="DAZ55" s="24"/>
      <c r="DBB55" s="25"/>
      <c r="DBH55" s="29"/>
      <c r="DBI55" s="30"/>
      <c r="DBJ55" s="29"/>
      <c r="DBK55" s="30"/>
      <c r="DBN55" s="28"/>
      <c r="DBP55" s="24"/>
      <c r="DBR55" s="25"/>
      <c r="DBX55" s="29"/>
      <c r="DBY55" s="30"/>
      <c r="DBZ55" s="29"/>
      <c r="DCA55" s="30"/>
      <c r="DCD55" s="28"/>
      <c r="DCF55" s="24"/>
      <c r="DCH55" s="25"/>
      <c r="DCN55" s="29"/>
      <c r="DCO55" s="30"/>
      <c r="DCP55" s="29"/>
      <c r="DCQ55" s="30"/>
      <c r="DCT55" s="28"/>
      <c r="DCV55" s="24"/>
      <c r="DCX55" s="25"/>
      <c r="DDD55" s="29"/>
      <c r="DDE55" s="30"/>
      <c r="DDF55" s="29"/>
      <c r="DDG55" s="30"/>
      <c r="DDJ55" s="28"/>
      <c r="DDL55" s="24"/>
      <c r="DDN55" s="25"/>
      <c r="DDT55" s="29"/>
      <c r="DDU55" s="30"/>
      <c r="DDV55" s="29"/>
      <c r="DDW55" s="30"/>
      <c r="DDZ55" s="28"/>
      <c r="DEB55" s="24"/>
      <c r="DED55" s="25"/>
      <c r="DEJ55" s="29"/>
      <c r="DEK55" s="30"/>
      <c r="DEL55" s="29"/>
      <c r="DEM55" s="30"/>
      <c r="DEP55" s="28"/>
      <c r="DER55" s="24"/>
      <c r="DET55" s="25"/>
      <c r="DEZ55" s="29"/>
      <c r="DFA55" s="30"/>
      <c r="DFB55" s="29"/>
      <c r="DFC55" s="30"/>
      <c r="DFF55" s="28"/>
      <c r="DFH55" s="24"/>
      <c r="DFJ55" s="25"/>
      <c r="DFP55" s="29"/>
      <c r="DFQ55" s="30"/>
      <c r="DFR55" s="29"/>
      <c r="DFS55" s="30"/>
      <c r="DFV55" s="28"/>
      <c r="DFX55" s="24"/>
      <c r="DFZ55" s="25"/>
      <c r="DGF55" s="29"/>
      <c r="DGG55" s="30"/>
      <c r="DGH55" s="29"/>
      <c r="DGI55" s="30"/>
      <c r="DGL55" s="28"/>
      <c r="DGN55" s="24"/>
      <c r="DGP55" s="25"/>
      <c r="DGV55" s="29"/>
      <c r="DGW55" s="30"/>
      <c r="DGX55" s="29"/>
      <c r="DGY55" s="30"/>
      <c r="DHB55" s="28"/>
      <c r="DHD55" s="24"/>
      <c r="DHF55" s="25"/>
      <c r="DHL55" s="29"/>
      <c r="DHM55" s="30"/>
      <c r="DHN55" s="29"/>
      <c r="DHO55" s="30"/>
      <c r="DHR55" s="28"/>
      <c r="DHT55" s="24"/>
      <c r="DHV55" s="25"/>
      <c r="DIB55" s="29"/>
      <c r="DIC55" s="30"/>
      <c r="DID55" s="29"/>
      <c r="DIE55" s="30"/>
      <c r="DIH55" s="28"/>
      <c r="DIJ55" s="24"/>
      <c r="DIL55" s="25"/>
      <c r="DIR55" s="29"/>
      <c r="DIS55" s="30"/>
      <c r="DIT55" s="29"/>
      <c r="DIU55" s="30"/>
      <c r="DIX55" s="28"/>
      <c r="DIZ55" s="24"/>
      <c r="DJB55" s="25"/>
      <c r="DJH55" s="29"/>
      <c r="DJI55" s="30"/>
      <c r="DJJ55" s="29"/>
      <c r="DJK55" s="30"/>
      <c r="DJN55" s="28"/>
      <c r="DJP55" s="24"/>
      <c r="DJR55" s="25"/>
      <c r="DJX55" s="29"/>
      <c r="DJY55" s="30"/>
      <c r="DJZ55" s="29"/>
      <c r="DKA55" s="30"/>
      <c r="DKD55" s="28"/>
      <c r="DKF55" s="24"/>
      <c r="DKH55" s="25"/>
      <c r="DKN55" s="29"/>
      <c r="DKO55" s="30"/>
      <c r="DKP55" s="29"/>
      <c r="DKQ55" s="30"/>
      <c r="DKT55" s="28"/>
      <c r="DKV55" s="24"/>
      <c r="DKX55" s="25"/>
      <c r="DLD55" s="29"/>
      <c r="DLE55" s="30"/>
      <c r="DLF55" s="29"/>
      <c r="DLG55" s="30"/>
      <c r="DLJ55" s="28"/>
      <c r="DLL55" s="24"/>
      <c r="DLN55" s="25"/>
      <c r="DLT55" s="29"/>
      <c r="DLU55" s="30"/>
      <c r="DLV55" s="29"/>
      <c r="DLW55" s="30"/>
      <c r="DLZ55" s="28"/>
      <c r="DMB55" s="24"/>
      <c r="DMD55" s="25"/>
      <c r="DMJ55" s="29"/>
      <c r="DMK55" s="30"/>
      <c r="DML55" s="29"/>
      <c r="DMM55" s="30"/>
      <c r="DMP55" s="28"/>
      <c r="DMR55" s="24"/>
      <c r="DMT55" s="25"/>
      <c r="DMZ55" s="29"/>
      <c r="DNA55" s="30"/>
      <c r="DNB55" s="29"/>
      <c r="DNC55" s="30"/>
      <c r="DNF55" s="28"/>
      <c r="DNH55" s="24"/>
      <c r="DNJ55" s="25"/>
      <c r="DNP55" s="29"/>
      <c r="DNQ55" s="30"/>
      <c r="DNR55" s="29"/>
      <c r="DNS55" s="30"/>
      <c r="DNV55" s="28"/>
      <c r="DNX55" s="24"/>
      <c r="DNZ55" s="25"/>
      <c r="DOF55" s="29"/>
      <c r="DOG55" s="30"/>
      <c r="DOH55" s="29"/>
      <c r="DOI55" s="30"/>
      <c r="DOL55" s="28"/>
      <c r="DON55" s="24"/>
      <c r="DOP55" s="25"/>
      <c r="DOV55" s="29"/>
      <c r="DOW55" s="30"/>
      <c r="DOX55" s="29"/>
      <c r="DOY55" s="30"/>
      <c r="DPB55" s="28"/>
      <c r="DPD55" s="24"/>
      <c r="DPF55" s="25"/>
      <c r="DPL55" s="29"/>
      <c r="DPM55" s="30"/>
      <c r="DPN55" s="29"/>
      <c r="DPO55" s="30"/>
      <c r="DPR55" s="28"/>
      <c r="DPT55" s="24"/>
      <c r="DPV55" s="25"/>
      <c r="DQB55" s="29"/>
      <c r="DQC55" s="30"/>
      <c r="DQD55" s="29"/>
      <c r="DQE55" s="30"/>
      <c r="DQH55" s="28"/>
      <c r="DQJ55" s="24"/>
      <c r="DQL55" s="25"/>
      <c r="DQR55" s="29"/>
      <c r="DQS55" s="30"/>
      <c r="DQT55" s="29"/>
      <c r="DQU55" s="30"/>
      <c r="DQX55" s="28"/>
      <c r="DQZ55" s="24"/>
      <c r="DRB55" s="25"/>
      <c r="DRH55" s="29"/>
      <c r="DRI55" s="30"/>
      <c r="DRJ55" s="29"/>
      <c r="DRK55" s="30"/>
      <c r="DRN55" s="28"/>
      <c r="DRP55" s="24"/>
      <c r="DRR55" s="25"/>
      <c r="DRX55" s="29"/>
      <c r="DRY55" s="30"/>
      <c r="DRZ55" s="29"/>
      <c r="DSA55" s="30"/>
      <c r="DSD55" s="28"/>
      <c r="DSF55" s="24"/>
      <c r="DSH55" s="25"/>
      <c r="DSN55" s="29"/>
      <c r="DSO55" s="30"/>
      <c r="DSP55" s="29"/>
      <c r="DSQ55" s="30"/>
      <c r="DST55" s="28"/>
      <c r="DSV55" s="24"/>
      <c r="DSX55" s="25"/>
      <c r="DTD55" s="29"/>
      <c r="DTE55" s="30"/>
      <c r="DTF55" s="29"/>
      <c r="DTG55" s="30"/>
      <c r="DTJ55" s="28"/>
      <c r="DTL55" s="24"/>
      <c r="DTN55" s="25"/>
      <c r="DTT55" s="29"/>
      <c r="DTU55" s="30"/>
      <c r="DTV55" s="29"/>
      <c r="DTW55" s="30"/>
      <c r="DTZ55" s="28"/>
      <c r="DUB55" s="24"/>
      <c r="DUD55" s="25"/>
      <c r="DUJ55" s="29"/>
      <c r="DUK55" s="30"/>
      <c r="DUL55" s="29"/>
      <c r="DUM55" s="30"/>
      <c r="DUP55" s="28"/>
      <c r="DUR55" s="24"/>
      <c r="DUT55" s="25"/>
      <c r="DUZ55" s="29"/>
      <c r="DVA55" s="30"/>
      <c r="DVB55" s="29"/>
      <c r="DVC55" s="30"/>
      <c r="DVF55" s="28"/>
      <c r="DVH55" s="24"/>
      <c r="DVJ55" s="25"/>
      <c r="DVP55" s="29"/>
      <c r="DVQ55" s="30"/>
      <c r="DVR55" s="29"/>
      <c r="DVS55" s="30"/>
      <c r="DVV55" s="28"/>
      <c r="DVX55" s="24"/>
      <c r="DVZ55" s="25"/>
      <c r="DWF55" s="29"/>
      <c r="DWG55" s="30"/>
      <c r="DWH55" s="29"/>
      <c r="DWI55" s="30"/>
      <c r="DWL55" s="28"/>
      <c r="DWN55" s="24"/>
      <c r="DWP55" s="25"/>
      <c r="DWV55" s="29"/>
      <c r="DWW55" s="30"/>
      <c r="DWX55" s="29"/>
      <c r="DWY55" s="30"/>
      <c r="DXB55" s="28"/>
      <c r="DXD55" s="24"/>
      <c r="DXF55" s="25"/>
      <c r="DXL55" s="29"/>
      <c r="DXM55" s="30"/>
      <c r="DXN55" s="29"/>
      <c r="DXO55" s="30"/>
      <c r="DXR55" s="28"/>
      <c r="DXT55" s="24"/>
      <c r="DXV55" s="25"/>
      <c r="DYB55" s="29"/>
      <c r="DYC55" s="30"/>
      <c r="DYD55" s="29"/>
      <c r="DYE55" s="30"/>
      <c r="DYH55" s="28"/>
      <c r="DYJ55" s="24"/>
      <c r="DYL55" s="25"/>
      <c r="DYR55" s="29"/>
      <c r="DYS55" s="30"/>
      <c r="DYT55" s="29"/>
      <c r="DYU55" s="30"/>
      <c r="DYX55" s="28"/>
      <c r="DYZ55" s="24"/>
      <c r="DZB55" s="25"/>
      <c r="DZH55" s="29"/>
      <c r="DZI55" s="30"/>
      <c r="DZJ55" s="29"/>
      <c r="DZK55" s="30"/>
      <c r="DZN55" s="28"/>
      <c r="DZP55" s="24"/>
      <c r="DZR55" s="25"/>
      <c r="DZX55" s="29"/>
      <c r="DZY55" s="30"/>
      <c r="DZZ55" s="29"/>
      <c r="EAA55" s="30"/>
      <c r="EAD55" s="28"/>
      <c r="EAF55" s="24"/>
      <c r="EAH55" s="25"/>
      <c r="EAN55" s="29"/>
      <c r="EAO55" s="30"/>
      <c r="EAP55" s="29"/>
      <c r="EAQ55" s="30"/>
      <c r="EAT55" s="28"/>
      <c r="EAV55" s="24"/>
      <c r="EAX55" s="25"/>
      <c r="EBD55" s="29"/>
      <c r="EBE55" s="30"/>
      <c r="EBF55" s="29"/>
      <c r="EBG55" s="30"/>
      <c r="EBJ55" s="28"/>
      <c r="EBL55" s="24"/>
      <c r="EBN55" s="25"/>
      <c r="EBT55" s="29"/>
      <c r="EBU55" s="30"/>
      <c r="EBV55" s="29"/>
      <c r="EBW55" s="30"/>
      <c r="EBZ55" s="28"/>
      <c r="ECB55" s="24"/>
      <c r="ECD55" s="25"/>
      <c r="ECJ55" s="29"/>
      <c r="ECK55" s="30"/>
      <c r="ECL55" s="29"/>
      <c r="ECM55" s="30"/>
      <c r="ECP55" s="28"/>
      <c r="ECR55" s="24"/>
      <c r="ECT55" s="25"/>
      <c r="ECZ55" s="29"/>
      <c r="EDA55" s="30"/>
      <c r="EDB55" s="29"/>
      <c r="EDC55" s="30"/>
      <c r="EDF55" s="28"/>
      <c r="EDH55" s="24"/>
      <c r="EDJ55" s="25"/>
      <c r="EDP55" s="29"/>
      <c r="EDQ55" s="30"/>
      <c r="EDR55" s="29"/>
      <c r="EDS55" s="30"/>
      <c r="EDV55" s="28"/>
      <c r="EDX55" s="24"/>
      <c r="EDZ55" s="25"/>
      <c r="EEF55" s="29"/>
      <c r="EEG55" s="30"/>
      <c r="EEH55" s="29"/>
      <c r="EEI55" s="30"/>
      <c r="EEL55" s="28"/>
      <c r="EEN55" s="24"/>
      <c r="EEP55" s="25"/>
      <c r="EEV55" s="29"/>
      <c r="EEW55" s="30"/>
      <c r="EEX55" s="29"/>
      <c r="EEY55" s="30"/>
      <c r="EFB55" s="28"/>
      <c r="EFD55" s="24"/>
      <c r="EFF55" s="25"/>
      <c r="EFL55" s="29"/>
      <c r="EFM55" s="30"/>
      <c r="EFN55" s="29"/>
      <c r="EFO55" s="30"/>
      <c r="EFR55" s="28"/>
      <c r="EFT55" s="24"/>
      <c r="EFV55" s="25"/>
      <c r="EGB55" s="29"/>
      <c r="EGC55" s="30"/>
      <c r="EGD55" s="29"/>
      <c r="EGE55" s="30"/>
      <c r="EGH55" s="28"/>
      <c r="EGJ55" s="24"/>
      <c r="EGL55" s="25"/>
      <c r="EGR55" s="29"/>
      <c r="EGS55" s="30"/>
      <c r="EGT55" s="29"/>
      <c r="EGU55" s="30"/>
      <c r="EGX55" s="28"/>
      <c r="EGZ55" s="24"/>
      <c r="EHB55" s="25"/>
      <c r="EHH55" s="29"/>
      <c r="EHI55" s="30"/>
      <c r="EHJ55" s="29"/>
      <c r="EHK55" s="30"/>
      <c r="EHN55" s="28"/>
      <c r="EHP55" s="24"/>
      <c r="EHR55" s="25"/>
      <c r="EHX55" s="29"/>
      <c r="EHY55" s="30"/>
      <c r="EHZ55" s="29"/>
      <c r="EIA55" s="30"/>
      <c r="EID55" s="28"/>
      <c r="EIF55" s="24"/>
      <c r="EIH55" s="25"/>
      <c r="EIN55" s="29"/>
      <c r="EIO55" s="30"/>
      <c r="EIP55" s="29"/>
      <c r="EIQ55" s="30"/>
      <c r="EIT55" s="28"/>
      <c r="EIV55" s="24"/>
      <c r="EIX55" s="25"/>
      <c r="EJD55" s="29"/>
      <c r="EJE55" s="30"/>
      <c r="EJF55" s="29"/>
      <c r="EJG55" s="30"/>
      <c r="EJJ55" s="28"/>
      <c r="EJL55" s="24"/>
      <c r="EJN55" s="25"/>
      <c r="EJT55" s="29"/>
      <c r="EJU55" s="30"/>
      <c r="EJV55" s="29"/>
      <c r="EJW55" s="30"/>
      <c r="EJZ55" s="28"/>
      <c r="EKB55" s="24"/>
      <c r="EKD55" s="25"/>
      <c r="EKJ55" s="29"/>
      <c r="EKK55" s="30"/>
      <c r="EKL55" s="29"/>
      <c r="EKM55" s="30"/>
      <c r="EKP55" s="28"/>
      <c r="EKR55" s="24"/>
      <c r="EKT55" s="25"/>
      <c r="EKZ55" s="29"/>
      <c r="ELA55" s="30"/>
      <c r="ELB55" s="29"/>
      <c r="ELC55" s="30"/>
      <c r="ELF55" s="28"/>
      <c r="ELH55" s="24"/>
      <c r="ELJ55" s="25"/>
      <c r="ELP55" s="29"/>
      <c r="ELQ55" s="30"/>
      <c r="ELR55" s="29"/>
      <c r="ELS55" s="30"/>
      <c r="ELV55" s="28"/>
      <c r="ELX55" s="24"/>
      <c r="ELZ55" s="25"/>
      <c r="EMF55" s="29"/>
      <c r="EMG55" s="30"/>
      <c r="EMH55" s="29"/>
      <c r="EMI55" s="30"/>
      <c r="EML55" s="28"/>
      <c r="EMN55" s="24"/>
      <c r="EMP55" s="25"/>
      <c r="EMV55" s="29"/>
      <c r="EMW55" s="30"/>
      <c r="EMX55" s="29"/>
      <c r="EMY55" s="30"/>
      <c r="ENB55" s="28"/>
      <c r="END55" s="24"/>
      <c r="ENF55" s="25"/>
      <c r="ENL55" s="29"/>
      <c r="ENM55" s="30"/>
      <c r="ENN55" s="29"/>
      <c r="ENO55" s="30"/>
      <c r="ENR55" s="28"/>
      <c r="ENT55" s="24"/>
      <c r="ENV55" s="25"/>
      <c r="EOB55" s="29"/>
      <c r="EOC55" s="30"/>
      <c r="EOD55" s="29"/>
      <c r="EOE55" s="30"/>
      <c r="EOH55" s="28"/>
      <c r="EOJ55" s="24"/>
      <c r="EOL55" s="25"/>
      <c r="EOR55" s="29"/>
      <c r="EOS55" s="30"/>
      <c r="EOT55" s="29"/>
      <c r="EOU55" s="30"/>
      <c r="EOX55" s="28"/>
      <c r="EOZ55" s="24"/>
      <c r="EPB55" s="25"/>
      <c r="EPH55" s="29"/>
      <c r="EPI55" s="30"/>
      <c r="EPJ55" s="29"/>
      <c r="EPK55" s="30"/>
      <c r="EPN55" s="28"/>
      <c r="EPP55" s="24"/>
      <c r="EPR55" s="25"/>
      <c r="EPX55" s="29"/>
      <c r="EPY55" s="30"/>
      <c r="EPZ55" s="29"/>
      <c r="EQA55" s="30"/>
      <c r="EQD55" s="28"/>
      <c r="EQF55" s="24"/>
      <c r="EQH55" s="25"/>
      <c r="EQN55" s="29"/>
      <c r="EQO55" s="30"/>
      <c r="EQP55" s="29"/>
      <c r="EQQ55" s="30"/>
      <c r="EQT55" s="28"/>
      <c r="EQV55" s="24"/>
      <c r="EQX55" s="25"/>
      <c r="ERD55" s="29"/>
      <c r="ERE55" s="30"/>
      <c r="ERF55" s="29"/>
      <c r="ERG55" s="30"/>
      <c r="ERJ55" s="28"/>
      <c r="ERL55" s="24"/>
      <c r="ERN55" s="25"/>
      <c r="ERT55" s="29"/>
      <c r="ERU55" s="30"/>
      <c r="ERV55" s="29"/>
      <c r="ERW55" s="30"/>
      <c r="ERZ55" s="28"/>
      <c r="ESB55" s="24"/>
      <c r="ESD55" s="25"/>
      <c r="ESJ55" s="29"/>
      <c r="ESK55" s="30"/>
      <c r="ESL55" s="29"/>
      <c r="ESM55" s="30"/>
      <c r="ESP55" s="28"/>
      <c r="ESR55" s="24"/>
      <c r="EST55" s="25"/>
      <c r="ESZ55" s="29"/>
      <c r="ETA55" s="30"/>
      <c r="ETB55" s="29"/>
      <c r="ETC55" s="30"/>
      <c r="ETF55" s="28"/>
      <c r="ETH55" s="24"/>
      <c r="ETJ55" s="25"/>
      <c r="ETP55" s="29"/>
      <c r="ETQ55" s="30"/>
      <c r="ETR55" s="29"/>
      <c r="ETS55" s="30"/>
      <c r="ETV55" s="28"/>
      <c r="ETX55" s="24"/>
      <c r="ETZ55" s="25"/>
      <c r="EUF55" s="29"/>
      <c r="EUG55" s="30"/>
      <c r="EUH55" s="29"/>
      <c r="EUI55" s="30"/>
      <c r="EUL55" s="28"/>
      <c r="EUN55" s="24"/>
      <c r="EUP55" s="25"/>
      <c r="EUV55" s="29"/>
      <c r="EUW55" s="30"/>
      <c r="EUX55" s="29"/>
      <c r="EUY55" s="30"/>
      <c r="EVB55" s="28"/>
      <c r="EVD55" s="24"/>
      <c r="EVF55" s="25"/>
      <c r="EVL55" s="29"/>
      <c r="EVM55" s="30"/>
      <c r="EVN55" s="29"/>
      <c r="EVO55" s="30"/>
      <c r="EVR55" s="28"/>
      <c r="EVT55" s="24"/>
      <c r="EVV55" s="25"/>
      <c r="EWB55" s="29"/>
      <c r="EWC55" s="30"/>
      <c r="EWD55" s="29"/>
      <c r="EWE55" s="30"/>
      <c r="EWH55" s="28"/>
      <c r="EWJ55" s="24"/>
      <c r="EWL55" s="25"/>
      <c r="EWR55" s="29"/>
      <c r="EWS55" s="30"/>
      <c r="EWT55" s="29"/>
      <c r="EWU55" s="30"/>
      <c r="EWX55" s="28"/>
      <c r="EWZ55" s="24"/>
      <c r="EXB55" s="25"/>
      <c r="EXH55" s="29"/>
      <c r="EXI55" s="30"/>
      <c r="EXJ55" s="29"/>
      <c r="EXK55" s="30"/>
      <c r="EXN55" s="28"/>
      <c r="EXP55" s="24"/>
      <c r="EXR55" s="25"/>
      <c r="EXX55" s="29"/>
      <c r="EXY55" s="30"/>
      <c r="EXZ55" s="29"/>
      <c r="EYA55" s="30"/>
      <c r="EYD55" s="28"/>
      <c r="EYF55" s="24"/>
      <c r="EYH55" s="25"/>
      <c r="EYN55" s="29"/>
      <c r="EYO55" s="30"/>
      <c r="EYP55" s="29"/>
      <c r="EYQ55" s="30"/>
      <c r="EYT55" s="28"/>
      <c r="EYV55" s="24"/>
      <c r="EYX55" s="25"/>
      <c r="EZD55" s="29"/>
      <c r="EZE55" s="30"/>
      <c r="EZF55" s="29"/>
      <c r="EZG55" s="30"/>
      <c r="EZJ55" s="28"/>
      <c r="EZL55" s="24"/>
      <c r="EZN55" s="25"/>
      <c r="EZT55" s="29"/>
      <c r="EZU55" s="30"/>
      <c r="EZV55" s="29"/>
      <c r="EZW55" s="30"/>
      <c r="EZZ55" s="28"/>
      <c r="FAB55" s="24"/>
      <c r="FAD55" s="25"/>
      <c r="FAJ55" s="29"/>
      <c r="FAK55" s="30"/>
      <c r="FAL55" s="29"/>
      <c r="FAM55" s="30"/>
      <c r="FAP55" s="28"/>
      <c r="FAR55" s="24"/>
      <c r="FAT55" s="25"/>
      <c r="FAZ55" s="29"/>
      <c r="FBA55" s="30"/>
      <c r="FBB55" s="29"/>
      <c r="FBC55" s="30"/>
      <c r="FBF55" s="28"/>
      <c r="FBH55" s="24"/>
      <c r="FBJ55" s="25"/>
      <c r="FBP55" s="29"/>
      <c r="FBQ55" s="30"/>
      <c r="FBR55" s="29"/>
      <c r="FBS55" s="30"/>
      <c r="FBV55" s="28"/>
      <c r="FBX55" s="24"/>
      <c r="FBZ55" s="25"/>
      <c r="FCF55" s="29"/>
      <c r="FCG55" s="30"/>
      <c r="FCH55" s="29"/>
      <c r="FCI55" s="30"/>
      <c r="FCL55" s="28"/>
      <c r="FCN55" s="24"/>
      <c r="FCP55" s="25"/>
      <c r="FCV55" s="29"/>
      <c r="FCW55" s="30"/>
      <c r="FCX55" s="29"/>
      <c r="FCY55" s="30"/>
      <c r="FDB55" s="28"/>
      <c r="FDD55" s="24"/>
      <c r="FDF55" s="25"/>
      <c r="FDL55" s="29"/>
      <c r="FDM55" s="30"/>
      <c r="FDN55" s="29"/>
      <c r="FDO55" s="30"/>
      <c r="FDR55" s="28"/>
      <c r="FDT55" s="24"/>
      <c r="FDV55" s="25"/>
      <c r="FEB55" s="29"/>
      <c r="FEC55" s="30"/>
      <c r="FED55" s="29"/>
      <c r="FEE55" s="30"/>
      <c r="FEH55" s="28"/>
      <c r="FEJ55" s="24"/>
      <c r="FEL55" s="25"/>
      <c r="FER55" s="29"/>
      <c r="FES55" s="30"/>
      <c r="FET55" s="29"/>
      <c r="FEU55" s="30"/>
      <c r="FEX55" s="28"/>
      <c r="FEZ55" s="24"/>
      <c r="FFB55" s="25"/>
      <c r="FFH55" s="29"/>
      <c r="FFI55" s="30"/>
      <c r="FFJ55" s="29"/>
      <c r="FFK55" s="30"/>
      <c r="FFN55" s="28"/>
      <c r="FFP55" s="24"/>
      <c r="FFR55" s="25"/>
      <c r="FFX55" s="29"/>
      <c r="FFY55" s="30"/>
      <c r="FFZ55" s="29"/>
      <c r="FGA55" s="30"/>
      <c r="FGD55" s="28"/>
      <c r="FGF55" s="24"/>
      <c r="FGH55" s="25"/>
      <c r="FGN55" s="29"/>
      <c r="FGO55" s="30"/>
      <c r="FGP55" s="29"/>
      <c r="FGQ55" s="30"/>
      <c r="FGT55" s="28"/>
      <c r="FGV55" s="24"/>
      <c r="FGX55" s="25"/>
      <c r="FHD55" s="29"/>
      <c r="FHE55" s="30"/>
      <c r="FHF55" s="29"/>
      <c r="FHG55" s="30"/>
      <c r="FHJ55" s="28"/>
      <c r="FHL55" s="24"/>
      <c r="FHN55" s="25"/>
      <c r="FHT55" s="29"/>
      <c r="FHU55" s="30"/>
      <c r="FHV55" s="29"/>
      <c r="FHW55" s="30"/>
      <c r="FHZ55" s="28"/>
      <c r="FIB55" s="24"/>
      <c r="FID55" s="25"/>
      <c r="FIJ55" s="29"/>
      <c r="FIK55" s="30"/>
      <c r="FIL55" s="29"/>
      <c r="FIM55" s="30"/>
      <c r="FIP55" s="28"/>
      <c r="FIR55" s="24"/>
      <c r="FIT55" s="25"/>
      <c r="FIZ55" s="29"/>
      <c r="FJA55" s="30"/>
      <c r="FJB55" s="29"/>
      <c r="FJC55" s="30"/>
      <c r="FJF55" s="28"/>
      <c r="FJH55" s="24"/>
      <c r="FJJ55" s="25"/>
      <c r="FJP55" s="29"/>
      <c r="FJQ55" s="30"/>
      <c r="FJR55" s="29"/>
      <c r="FJS55" s="30"/>
      <c r="FJV55" s="28"/>
      <c r="FJX55" s="24"/>
      <c r="FJZ55" s="25"/>
      <c r="FKF55" s="29"/>
      <c r="FKG55" s="30"/>
      <c r="FKH55" s="29"/>
      <c r="FKI55" s="30"/>
      <c r="FKL55" s="28"/>
      <c r="FKN55" s="24"/>
      <c r="FKP55" s="25"/>
      <c r="FKV55" s="29"/>
      <c r="FKW55" s="30"/>
      <c r="FKX55" s="29"/>
      <c r="FKY55" s="30"/>
      <c r="FLB55" s="28"/>
      <c r="FLD55" s="24"/>
      <c r="FLF55" s="25"/>
      <c r="FLL55" s="29"/>
      <c r="FLM55" s="30"/>
      <c r="FLN55" s="29"/>
      <c r="FLO55" s="30"/>
      <c r="FLR55" s="28"/>
      <c r="FLT55" s="24"/>
      <c r="FLV55" s="25"/>
      <c r="FMB55" s="29"/>
      <c r="FMC55" s="30"/>
      <c r="FMD55" s="29"/>
      <c r="FME55" s="30"/>
      <c r="FMH55" s="28"/>
      <c r="FMJ55" s="24"/>
      <c r="FML55" s="25"/>
      <c r="FMR55" s="29"/>
      <c r="FMS55" s="30"/>
      <c r="FMT55" s="29"/>
      <c r="FMU55" s="30"/>
      <c r="FMX55" s="28"/>
      <c r="FMZ55" s="24"/>
      <c r="FNB55" s="25"/>
      <c r="FNH55" s="29"/>
      <c r="FNI55" s="30"/>
      <c r="FNJ55" s="29"/>
      <c r="FNK55" s="30"/>
      <c r="FNN55" s="28"/>
      <c r="FNP55" s="24"/>
      <c r="FNR55" s="25"/>
      <c r="FNX55" s="29"/>
      <c r="FNY55" s="30"/>
      <c r="FNZ55" s="29"/>
      <c r="FOA55" s="30"/>
      <c r="FOD55" s="28"/>
      <c r="FOF55" s="24"/>
      <c r="FOH55" s="25"/>
      <c r="FON55" s="29"/>
      <c r="FOO55" s="30"/>
      <c r="FOP55" s="29"/>
      <c r="FOQ55" s="30"/>
      <c r="FOT55" s="28"/>
      <c r="FOV55" s="24"/>
      <c r="FOX55" s="25"/>
      <c r="FPD55" s="29"/>
      <c r="FPE55" s="30"/>
      <c r="FPF55" s="29"/>
      <c r="FPG55" s="30"/>
      <c r="FPJ55" s="28"/>
      <c r="FPL55" s="24"/>
      <c r="FPN55" s="25"/>
      <c r="FPT55" s="29"/>
      <c r="FPU55" s="30"/>
      <c r="FPV55" s="29"/>
      <c r="FPW55" s="30"/>
      <c r="FPZ55" s="28"/>
      <c r="FQB55" s="24"/>
      <c r="FQD55" s="25"/>
      <c r="FQJ55" s="29"/>
      <c r="FQK55" s="30"/>
      <c r="FQL55" s="29"/>
      <c r="FQM55" s="30"/>
      <c r="FQP55" s="28"/>
      <c r="FQR55" s="24"/>
      <c r="FQT55" s="25"/>
      <c r="FQZ55" s="29"/>
      <c r="FRA55" s="30"/>
      <c r="FRB55" s="29"/>
      <c r="FRC55" s="30"/>
      <c r="FRF55" s="28"/>
      <c r="FRH55" s="24"/>
      <c r="FRJ55" s="25"/>
      <c r="FRP55" s="29"/>
      <c r="FRQ55" s="30"/>
      <c r="FRR55" s="29"/>
      <c r="FRS55" s="30"/>
      <c r="FRV55" s="28"/>
      <c r="FRX55" s="24"/>
      <c r="FRZ55" s="25"/>
      <c r="FSF55" s="29"/>
      <c r="FSG55" s="30"/>
      <c r="FSH55" s="29"/>
      <c r="FSI55" s="30"/>
      <c r="FSL55" s="28"/>
      <c r="FSN55" s="24"/>
      <c r="FSP55" s="25"/>
      <c r="FSV55" s="29"/>
      <c r="FSW55" s="30"/>
      <c r="FSX55" s="29"/>
      <c r="FSY55" s="30"/>
      <c r="FTB55" s="28"/>
      <c r="FTD55" s="24"/>
      <c r="FTF55" s="25"/>
      <c r="FTL55" s="29"/>
      <c r="FTM55" s="30"/>
      <c r="FTN55" s="29"/>
      <c r="FTO55" s="30"/>
      <c r="FTR55" s="28"/>
      <c r="FTT55" s="24"/>
      <c r="FTV55" s="25"/>
      <c r="FUB55" s="29"/>
      <c r="FUC55" s="30"/>
      <c r="FUD55" s="29"/>
      <c r="FUE55" s="30"/>
      <c r="FUH55" s="28"/>
      <c r="FUJ55" s="24"/>
      <c r="FUL55" s="25"/>
      <c r="FUR55" s="29"/>
      <c r="FUS55" s="30"/>
      <c r="FUT55" s="29"/>
      <c r="FUU55" s="30"/>
      <c r="FUX55" s="28"/>
      <c r="FUZ55" s="24"/>
      <c r="FVB55" s="25"/>
      <c r="FVH55" s="29"/>
      <c r="FVI55" s="30"/>
      <c r="FVJ55" s="29"/>
      <c r="FVK55" s="30"/>
      <c r="FVN55" s="28"/>
      <c r="FVP55" s="24"/>
      <c r="FVR55" s="25"/>
      <c r="FVX55" s="29"/>
      <c r="FVY55" s="30"/>
      <c r="FVZ55" s="29"/>
      <c r="FWA55" s="30"/>
      <c r="FWD55" s="28"/>
      <c r="FWF55" s="24"/>
      <c r="FWH55" s="25"/>
      <c r="FWN55" s="29"/>
      <c r="FWO55" s="30"/>
      <c r="FWP55" s="29"/>
      <c r="FWQ55" s="30"/>
      <c r="FWT55" s="28"/>
      <c r="FWV55" s="24"/>
      <c r="FWX55" s="25"/>
      <c r="FXD55" s="29"/>
      <c r="FXE55" s="30"/>
      <c r="FXF55" s="29"/>
      <c r="FXG55" s="30"/>
      <c r="FXJ55" s="28"/>
      <c r="FXL55" s="24"/>
      <c r="FXN55" s="25"/>
      <c r="FXT55" s="29"/>
      <c r="FXU55" s="30"/>
      <c r="FXV55" s="29"/>
      <c r="FXW55" s="30"/>
      <c r="FXZ55" s="28"/>
      <c r="FYB55" s="24"/>
      <c r="FYD55" s="25"/>
      <c r="FYJ55" s="29"/>
      <c r="FYK55" s="30"/>
      <c r="FYL55" s="29"/>
      <c r="FYM55" s="30"/>
      <c r="FYP55" s="28"/>
      <c r="FYR55" s="24"/>
      <c r="FYT55" s="25"/>
      <c r="FYZ55" s="29"/>
      <c r="FZA55" s="30"/>
      <c r="FZB55" s="29"/>
      <c r="FZC55" s="30"/>
      <c r="FZF55" s="28"/>
      <c r="FZH55" s="24"/>
      <c r="FZJ55" s="25"/>
      <c r="FZP55" s="29"/>
      <c r="FZQ55" s="30"/>
      <c r="FZR55" s="29"/>
      <c r="FZS55" s="30"/>
      <c r="FZV55" s="28"/>
      <c r="FZX55" s="24"/>
      <c r="FZZ55" s="25"/>
      <c r="GAF55" s="29"/>
      <c r="GAG55" s="30"/>
      <c r="GAH55" s="29"/>
      <c r="GAI55" s="30"/>
      <c r="GAL55" s="28"/>
      <c r="GAN55" s="24"/>
      <c r="GAP55" s="25"/>
      <c r="GAV55" s="29"/>
      <c r="GAW55" s="30"/>
      <c r="GAX55" s="29"/>
      <c r="GAY55" s="30"/>
      <c r="GBB55" s="28"/>
      <c r="GBD55" s="24"/>
      <c r="GBF55" s="25"/>
      <c r="GBL55" s="29"/>
      <c r="GBM55" s="30"/>
      <c r="GBN55" s="29"/>
      <c r="GBO55" s="30"/>
      <c r="GBR55" s="28"/>
      <c r="GBT55" s="24"/>
      <c r="GBV55" s="25"/>
      <c r="GCB55" s="29"/>
      <c r="GCC55" s="30"/>
      <c r="GCD55" s="29"/>
      <c r="GCE55" s="30"/>
      <c r="GCH55" s="28"/>
      <c r="GCJ55" s="24"/>
      <c r="GCL55" s="25"/>
      <c r="GCR55" s="29"/>
      <c r="GCS55" s="30"/>
      <c r="GCT55" s="29"/>
      <c r="GCU55" s="30"/>
      <c r="GCX55" s="28"/>
      <c r="GCZ55" s="24"/>
      <c r="GDB55" s="25"/>
      <c r="GDH55" s="29"/>
      <c r="GDI55" s="30"/>
      <c r="GDJ55" s="29"/>
      <c r="GDK55" s="30"/>
      <c r="GDN55" s="28"/>
      <c r="GDP55" s="24"/>
      <c r="GDR55" s="25"/>
      <c r="GDX55" s="29"/>
      <c r="GDY55" s="30"/>
      <c r="GDZ55" s="29"/>
      <c r="GEA55" s="30"/>
      <c r="GED55" s="28"/>
      <c r="GEF55" s="24"/>
      <c r="GEH55" s="25"/>
      <c r="GEN55" s="29"/>
      <c r="GEO55" s="30"/>
      <c r="GEP55" s="29"/>
      <c r="GEQ55" s="30"/>
      <c r="GET55" s="28"/>
      <c r="GEV55" s="24"/>
      <c r="GEX55" s="25"/>
      <c r="GFD55" s="29"/>
      <c r="GFE55" s="30"/>
      <c r="GFF55" s="29"/>
      <c r="GFG55" s="30"/>
      <c r="GFJ55" s="28"/>
      <c r="GFL55" s="24"/>
      <c r="GFN55" s="25"/>
      <c r="GFT55" s="29"/>
      <c r="GFU55" s="30"/>
      <c r="GFV55" s="29"/>
      <c r="GFW55" s="30"/>
      <c r="GFZ55" s="28"/>
      <c r="GGB55" s="24"/>
      <c r="GGD55" s="25"/>
      <c r="GGJ55" s="29"/>
      <c r="GGK55" s="30"/>
      <c r="GGL55" s="29"/>
      <c r="GGM55" s="30"/>
      <c r="GGP55" s="28"/>
      <c r="GGR55" s="24"/>
      <c r="GGT55" s="25"/>
      <c r="GGZ55" s="29"/>
      <c r="GHA55" s="30"/>
      <c r="GHB55" s="29"/>
      <c r="GHC55" s="30"/>
      <c r="GHF55" s="28"/>
      <c r="GHH55" s="24"/>
      <c r="GHJ55" s="25"/>
      <c r="GHP55" s="29"/>
      <c r="GHQ55" s="30"/>
      <c r="GHR55" s="29"/>
      <c r="GHS55" s="30"/>
      <c r="GHV55" s="28"/>
      <c r="GHX55" s="24"/>
      <c r="GHZ55" s="25"/>
      <c r="GIF55" s="29"/>
      <c r="GIG55" s="30"/>
      <c r="GIH55" s="29"/>
      <c r="GII55" s="30"/>
      <c r="GIL55" s="28"/>
      <c r="GIN55" s="24"/>
      <c r="GIP55" s="25"/>
      <c r="GIV55" s="29"/>
      <c r="GIW55" s="30"/>
      <c r="GIX55" s="29"/>
      <c r="GIY55" s="30"/>
      <c r="GJB55" s="28"/>
      <c r="GJD55" s="24"/>
      <c r="GJF55" s="25"/>
      <c r="GJL55" s="29"/>
      <c r="GJM55" s="30"/>
      <c r="GJN55" s="29"/>
      <c r="GJO55" s="30"/>
      <c r="GJR55" s="28"/>
      <c r="GJT55" s="24"/>
      <c r="GJV55" s="25"/>
      <c r="GKB55" s="29"/>
      <c r="GKC55" s="30"/>
      <c r="GKD55" s="29"/>
      <c r="GKE55" s="30"/>
      <c r="GKH55" s="28"/>
      <c r="GKJ55" s="24"/>
      <c r="GKL55" s="25"/>
      <c r="GKR55" s="29"/>
      <c r="GKS55" s="30"/>
      <c r="GKT55" s="29"/>
      <c r="GKU55" s="30"/>
      <c r="GKX55" s="28"/>
      <c r="GKZ55" s="24"/>
      <c r="GLB55" s="25"/>
      <c r="GLH55" s="29"/>
      <c r="GLI55" s="30"/>
      <c r="GLJ55" s="29"/>
      <c r="GLK55" s="30"/>
      <c r="GLN55" s="28"/>
      <c r="GLP55" s="24"/>
      <c r="GLR55" s="25"/>
      <c r="GLX55" s="29"/>
      <c r="GLY55" s="30"/>
      <c r="GLZ55" s="29"/>
      <c r="GMA55" s="30"/>
      <c r="GMD55" s="28"/>
      <c r="GMF55" s="24"/>
      <c r="GMH55" s="25"/>
      <c r="GMN55" s="29"/>
      <c r="GMO55" s="30"/>
      <c r="GMP55" s="29"/>
      <c r="GMQ55" s="30"/>
      <c r="GMT55" s="28"/>
      <c r="GMV55" s="24"/>
      <c r="GMX55" s="25"/>
      <c r="GND55" s="29"/>
      <c r="GNE55" s="30"/>
      <c r="GNF55" s="29"/>
      <c r="GNG55" s="30"/>
      <c r="GNJ55" s="28"/>
      <c r="GNL55" s="24"/>
      <c r="GNN55" s="25"/>
      <c r="GNT55" s="29"/>
      <c r="GNU55" s="30"/>
      <c r="GNV55" s="29"/>
      <c r="GNW55" s="30"/>
      <c r="GNZ55" s="28"/>
      <c r="GOB55" s="24"/>
      <c r="GOD55" s="25"/>
      <c r="GOJ55" s="29"/>
      <c r="GOK55" s="30"/>
      <c r="GOL55" s="29"/>
      <c r="GOM55" s="30"/>
      <c r="GOP55" s="28"/>
      <c r="GOR55" s="24"/>
      <c r="GOT55" s="25"/>
      <c r="GOZ55" s="29"/>
      <c r="GPA55" s="30"/>
      <c r="GPB55" s="29"/>
      <c r="GPC55" s="30"/>
      <c r="GPF55" s="28"/>
      <c r="GPH55" s="24"/>
      <c r="GPJ55" s="25"/>
      <c r="GPP55" s="29"/>
      <c r="GPQ55" s="30"/>
      <c r="GPR55" s="29"/>
      <c r="GPS55" s="30"/>
      <c r="GPV55" s="28"/>
      <c r="GPX55" s="24"/>
      <c r="GPZ55" s="25"/>
      <c r="GQF55" s="29"/>
      <c r="GQG55" s="30"/>
      <c r="GQH55" s="29"/>
      <c r="GQI55" s="30"/>
      <c r="GQL55" s="28"/>
      <c r="GQN55" s="24"/>
      <c r="GQP55" s="25"/>
      <c r="GQV55" s="29"/>
      <c r="GQW55" s="30"/>
      <c r="GQX55" s="29"/>
      <c r="GQY55" s="30"/>
      <c r="GRB55" s="28"/>
      <c r="GRD55" s="24"/>
      <c r="GRF55" s="25"/>
      <c r="GRL55" s="29"/>
      <c r="GRM55" s="30"/>
      <c r="GRN55" s="29"/>
      <c r="GRO55" s="30"/>
      <c r="GRR55" s="28"/>
      <c r="GRT55" s="24"/>
      <c r="GRV55" s="25"/>
      <c r="GSB55" s="29"/>
      <c r="GSC55" s="30"/>
      <c r="GSD55" s="29"/>
      <c r="GSE55" s="30"/>
      <c r="GSH55" s="28"/>
      <c r="GSJ55" s="24"/>
      <c r="GSL55" s="25"/>
      <c r="GSR55" s="29"/>
      <c r="GSS55" s="30"/>
      <c r="GST55" s="29"/>
      <c r="GSU55" s="30"/>
      <c r="GSX55" s="28"/>
      <c r="GSZ55" s="24"/>
      <c r="GTB55" s="25"/>
      <c r="GTH55" s="29"/>
      <c r="GTI55" s="30"/>
      <c r="GTJ55" s="29"/>
      <c r="GTK55" s="30"/>
      <c r="GTN55" s="28"/>
      <c r="GTP55" s="24"/>
      <c r="GTR55" s="25"/>
      <c r="GTX55" s="29"/>
      <c r="GTY55" s="30"/>
      <c r="GTZ55" s="29"/>
      <c r="GUA55" s="30"/>
      <c r="GUD55" s="28"/>
      <c r="GUF55" s="24"/>
      <c r="GUH55" s="25"/>
      <c r="GUN55" s="29"/>
      <c r="GUO55" s="30"/>
      <c r="GUP55" s="29"/>
      <c r="GUQ55" s="30"/>
      <c r="GUT55" s="28"/>
      <c r="GUV55" s="24"/>
      <c r="GUX55" s="25"/>
      <c r="GVD55" s="29"/>
      <c r="GVE55" s="30"/>
      <c r="GVF55" s="29"/>
      <c r="GVG55" s="30"/>
      <c r="GVJ55" s="28"/>
      <c r="GVL55" s="24"/>
      <c r="GVN55" s="25"/>
      <c r="GVT55" s="29"/>
      <c r="GVU55" s="30"/>
      <c r="GVV55" s="29"/>
      <c r="GVW55" s="30"/>
      <c r="GVZ55" s="28"/>
      <c r="GWB55" s="24"/>
      <c r="GWD55" s="25"/>
      <c r="GWJ55" s="29"/>
      <c r="GWK55" s="30"/>
      <c r="GWL55" s="29"/>
      <c r="GWM55" s="30"/>
      <c r="GWP55" s="28"/>
      <c r="GWR55" s="24"/>
      <c r="GWT55" s="25"/>
      <c r="GWZ55" s="29"/>
      <c r="GXA55" s="30"/>
      <c r="GXB55" s="29"/>
      <c r="GXC55" s="30"/>
      <c r="GXF55" s="28"/>
      <c r="GXH55" s="24"/>
      <c r="GXJ55" s="25"/>
      <c r="GXP55" s="29"/>
      <c r="GXQ55" s="30"/>
      <c r="GXR55" s="29"/>
      <c r="GXS55" s="30"/>
      <c r="GXV55" s="28"/>
      <c r="GXX55" s="24"/>
      <c r="GXZ55" s="25"/>
      <c r="GYF55" s="29"/>
      <c r="GYG55" s="30"/>
      <c r="GYH55" s="29"/>
      <c r="GYI55" s="30"/>
      <c r="GYL55" s="28"/>
      <c r="GYN55" s="24"/>
      <c r="GYP55" s="25"/>
      <c r="GYV55" s="29"/>
      <c r="GYW55" s="30"/>
      <c r="GYX55" s="29"/>
      <c r="GYY55" s="30"/>
      <c r="GZB55" s="28"/>
      <c r="GZD55" s="24"/>
      <c r="GZF55" s="25"/>
      <c r="GZL55" s="29"/>
      <c r="GZM55" s="30"/>
      <c r="GZN55" s="29"/>
      <c r="GZO55" s="30"/>
      <c r="GZR55" s="28"/>
      <c r="GZT55" s="24"/>
      <c r="GZV55" s="25"/>
      <c r="HAB55" s="29"/>
      <c r="HAC55" s="30"/>
      <c r="HAD55" s="29"/>
      <c r="HAE55" s="30"/>
      <c r="HAH55" s="28"/>
      <c r="HAJ55" s="24"/>
      <c r="HAL55" s="25"/>
      <c r="HAR55" s="29"/>
      <c r="HAS55" s="30"/>
      <c r="HAT55" s="29"/>
      <c r="HAU55" s="30"/>
      <c r="HAX55" s="28"/>
      <c r="HAZ55" s="24"/>
      <c r="HBB55" s="25"/>
      <c r="HBH55" s="29"/>
      <c r="HBI55" s="30"/>
      <c r="HBJ55" s="29"/>
      <c r="HBK55" s="30"/>
      <c r="HBN55" s="28"/>
      <c r="HBP55" s="24"/>
      <c r="HBR55" s="25"/>
      <c r="HBX55" s="29"/>
      <c r="HBY55" s="30"/>
      <c r="HBZ55" s="29"/>
      <c r="HCA55" s="30"/>
      <c r="HCD55" s="28"/>
      <c r="HCF55" s="24"/>
      <c r="HCH55" s="25"/>
      <c r="HCN55" s="29"/>
      <c r="HCO55" s="30"/>
      <c r="HCP55" s="29"/>
      <c r="HCQ55" s="30"/>
      <c r="HCT55" s="28"/>
      <c r="HCV55" s="24"/>
      <c r="HCX55" s="25"/>
      <c r="HDD55" s="29"/>
      <c r="HDE55" s="30"/>
      <c r="HDF55" s="29"/>
      <c r="HDG55" s="30"/>
      <c r="HDJ55" s="28"/>
      <c r="HDL55" s="24"/>
      <c r="HDN55" s="25"/>
      <c r="HDT55" s="29"/>
      <c r="HDU55" s="30"/>
      <c r="HDV55" s="29"/>
      <c r="HDW55" s="30"/>
      <c r="HDZ55" s="28"/>
      <c r="HEB55" s="24"/>
      <c r="HED55" s="25"/>
      <c r="HEJ55" s="29"/>
      <c r="HEK55" s="30"/>
      <c r="HEL55" s="29"/>
      <c r="HEM55" s="30"/>
      <c r="HEP55" s="28"/>
      <c r="HER55" s="24"/>
      <c r="HET55" s="25"/>
      <c r="HEZ55" s="29"/>
      <c r="HFA55" s="30"/>
      <c r="HFB55" s="29"/>
      <c r="HFC55" s="30"/>
      <c r="HFF55" s="28"/>
      <c r="HFH55" s="24"/>
      <c r="HFJ55" s="25"/>
      <c r="HFP55" s="29"/>
      <c r="HFQ55" s="30"/>
      <c r="HFR55" s="29"/>
      <c r="HFS55" s="30"/>
      <c r="HFV55" s="28"/>
      <c r="HFX55" s="24"/>
      <c r="HFZ55" s="25"/>
      <c r="HGF55" s="29"/>
      <c r="HGG55" s="30"/>
      <c r="HGH55" s="29"/>
      <c r="HGI55" s="30"/>
      <c r="HGL55" s="28"/>
      <c r="HGN55" s="24"/>
      <c r="HGP55" s="25"/>
      <c r="HGV55" s="29"/>
      <c r="HGW55" s="30"/>
      <c r="HGX55" s="29"/>
      <c r="HGY55" s="30"/>
      <c r="HHB55" s="28"/>
      <c r="HHD55" s="24"/>
      <c r="HHF55" s="25"/>
      <c r="HHL55" s="29"/>
      <c r="HHM55" s="30"/>
      <c r="HHN55" s="29"/>
      <c r="HHO55" s="30"/>
      <c r="HHR55" s="28"/>
      <c r="HHT55" s="24"/>
      <c r="HHV55" s="25"/>
      <c r="HIB55" s="29"/>
      <c r="HIC55" s="30"/>
      <c r="HID55" s="29"/>
      <c r="HIE55" s="30"/>
      <c r="HIH55" s="28"/>
      <c r="HIJ55" s="24"/>
      <c r="HIL55" s="25"/>
      <c r="HIR55" s="29"/>
      <c r="HIS55" s="30"/>
      <c r="HIT55" s="29"/>
      <c r="HIU55" s="30"/>
      <c r="HIX55" s="28"/>
      <c r="HIZ55" s="24"/>
      <c r="HJB55" s="25"/>
      <c r="HJH55" s="29"/>
      <c r="HJI55" s="30"/>
      <c r="HJJ55" s="29"/>
      <c r="HJK55" s="30"/>
      <c r="HJN55" s="28"/>
      <c r="HJP55" s="24"/>
      <c r="HJR55" s="25"/>
      <c r="HJX55" s="29"/>
      <c r="HJY55" s="30"/>
      <c r="HJZ55" s="29"/>
      <c r="HKA55" s="30"/>
      <c r="HKD55" s="28"/>
      <c r="HKF55" s="24"/>
      <c r="HKH55" s="25"/>
      <c r="HKN55" s="29"/>
      <c r="HKO55" s="30"/>
      <c r="HKP55" s="29"/>
      <c r="HKQ55" s="30"/>
      <c r="HKT55" s="28"/>
      <c r="HKV55" s="24"/>
      <c r="HKX55" s="25"/>
      <c r="HLD55" s="29"/>
      <c r="HLE55" s="30"/>
      <c r="HLF55" s="29"/>
      <c r="HLG55" s="30"/>
      <c r="HLJ55" s="28"/>
      <c r="HLL55" s="24"/>
      <c r="HLN55" s="25"/>
      <c r="HLT55" s="29"/>
      <c r="HLU55" s="30"/>
      <c r="HLV55" s="29"/>
      <c r="HLW55" s="30"/>
      <c r="HLZ55" s="28"/>
      <c r="HMB55" s="24"/>
      <c r="HMD55" s="25"/>
      <c r="HMJ55" s="29"/>
      <c r="HMK55" s="30"/>
      <c r="HML55" s="29"/>
      <c r="HMM55" s="30"/>
      <c r="HMP55" s="28"/>
      <c r="HMR55" s="24"/>
      <c r="HMT55" s="25"/>
      <c r="HMZ55" s="29"/>
      <c r="HNA55" s="30"/>
      <c r="HNB55" s="29"/>
      <c r="HNC55" s="30"/>
      <c r="HNF55" s="28"/>
      <c r="HNH55" s="24"/>
      <c r="HNJ55" s="25"/>
      <c r="HNP55" s="29"/>
      <c r="HNQ55" s="30"/>
      <c r="HNR55" s="29"/>
      <c r="HNS55" s="30"/>
      <c r="HNV55" s="28"/>
      <c r="HNX55" s="24"/>
      <c r="HNZ55" s="25"/>
      <c r="HOF55" s="29"/>
      <c r="HOG55" s="30"/>
      <c r="HOH55" s="29"/>
      <c r="HOI55" s="30"/>
      <c r="HOL55" s="28"/>
      <c r="HON55" s="24"/>
      <c r="HOP55" s="25"/>
      <c r="HOV55" s="29"/>
      <c r="HOW55" s="30"/>
      <c r="HOX55" s="29"/>
      <c r="HOY55" s="30"/>
      <c r="HPB55" s="28"/>
      <c r="HPD55" s="24"/>
      <c r="HPF55" s="25"/>
      <c r="HPL55" s="29"/>
      <c r="HPM55" s="30"/>
      <c r="HPN55" s="29"/>
      <c r="HPO55" s="30"/>
      <c r="HPR55" s="28"/>
      <c r="HPT55" s="24"/>
      <c r="HPV55" s="25"/>
      <c r="HQB55" s="29"/>
      <c r="HQC55" s="30"/>
      <c r="HQD55" s="29"/>
      <c r="HQE55" s="30"/>
      <c r="HQH55" s="28"/>
      <c r="HQJ55" s="24"/>
      <c r="HQL55" s="25"/>
      <c r="HQR55" s="29"/>
      <c r="HQS55" s="30"/>
      <c r="HQT55" s="29"/>
      <c r="HQU55" s="30"/>
      <c r="HQX55" s="28"/>
      <c r="HQZ55" s="24"/>
      <c r="HRB55" s="25"/>
      <c r="HRH55" s="29"/>
      <c r="HRI55" s="30"/>
      <c r="HRJ55" s="29"/>
      <c r="HRK55" s="30"/>
      <c r="HRN55" s="28"/>
      <c r="HRP55" s="24"/>
      <c r="HRR55" s="25"/>
      <c r="HRX55" s="29"/>
      <c r="HRY55" s="30"/>
      <c r="HRZ55" s="29"/>
      <c r="HSA55" s="30"/>
      <c r="HSD55" s="28"/>
      <c r="HSF55" s="24"/>
      <c r="HSH55" s="25"/>
      <c r="HSN55" s="29"/>
      <c r="HSO55" s="30"/>
      <c r="HSP55" s="29"/>
      <c r="HSQ55" s="30"/>
      <c r="HST55" s="28"/>
      <c r="HSV55" s="24"/>
      <c r="HSX55" s="25"/>
      <c r="HTD55" s="29"/>
      <c r="HTE55" s="30"/>
      <c r="HTF55" s="29"/>
      <c r="HTG55" s="30"/>
      <c r="HTJ55" s="28"/>
      <c r="HTL55" s="24"/>
      <c r="HTN55" s="25"/>
      <c r="HTT55" s="29"/>
      <c r="HTU55" s="30"/>
      <c r="HTV55" s="29"/>
      <c r="HTW55" s="30"/>
      <c r="HTZ55" s="28"/>
      <c r="HUB55" s="24"/>
      <c r="HUD55" s="25"/>
      <c r="HUJ55" s="29"/>
      <c r="HUK55" s="30"/>
      <c r="HUL55" s="29"/>
      <c r="HUM55" s="30"/>
      <c r="HUP55" s="28"/>
      <c r="HUR55" s="24"/>
      <c r="HUT55" s="25"/>
      <c r="HUZ55" s="29"/>
      <c r="HVA55" s="30"/>
      <c r="HVB55" s="29"/>
      <c r="HVC55" s="30"/>
      <c r="HVF55" s="28"/>
      <c r="HVH55" s="24"/>
      <c r="HVJ55" s="25"/>
      <c r="HVP55" s="29"/>
      <c r="HVQ55" s="30"/>
      <c r="HVR55" s="29"/>
      <c r="HVS55" s="30"/>
      <c r="HVV55" s="28"/>
      <c r="HVX55" s="24"/>
      <c r="HVZ55" s="25"/>
      <c r="HWF55" s="29"/>
      <c r="HWG55" s="30"/>
      <c r="HWH55" s="29"/>
      <c r="HWI55" s="30"/>
      <c r="HWL55" s="28"/>
      <c r="HWN55" s="24"/>
      <c r="HWP55" s="25"/>
      <c r="HWV55" s="29"/>
      <c r="HWW55" s="30"/>
      <c r="HWX55" s="29"/>
      <c r="HWY55" s="30"/>
      <c r="HXB55" s="28"/>
      <c r="HXD55" s="24"/>
      <c r="HXF55" s="25"/>
      <c r="HXL55" s="29"/>
      <c r="HXM55" s="30"/>
      <c r="HXN55" s="29"/>
      <c r="HXO55" s="30"/>
      <c r="HXR55" s="28"/>
      <c r="HXT55" s="24"/>
      <c r="HXV55" s="25"/>
      <c r="HYB55" s="29"/>
      <c r="HYC55" s="30"/>
      <c r="HYD55" s="29"/>
      <c r="HYE55" s="30"/>
      <c r="HYH55" s="28"/>
      <c r="HYJ55" s="24"/>
      <c r="HYL55" s="25"/>
      <c r="HYR55" s="29"/>
      <c r="HYS55" s="30"/>
      <c r="HYT55" s="29"/>
      <c r="HYU55" s="30"/>
      <c r="HYX55" s="28"/>
      <c r="HYZ55" s="24"/>
      <c r="HZB55" s="25"/>
      <c r="HZH55" s="29"/>
      <c r="HZI55" s="30"/>
      <c r="HZJ55" s="29"/>
      <c r="HZK55" s="30"/>
      <c r="HZN55" s="28"/>
      <c r="HZP55" s="24"/>
      <c r="HZR55" s="25"/>
      <c r="HZX55" s="29"/>
      <c r="HZY55" s="30"/>
      <c r="HZZ55" s="29"/>
      <c r="IAA55" s="30"/>
      <c r="IAD55" s="28"/>
      <c r="IAF55" s="24"/>
      <c r="IAH55" s="25"/>
      <c r="IAN55" s="29"/>
      <c r="IAO55" s="30"/>
      <c r="IAP55" s="29"/>
      <c r="IAQ55" s="30"/>
      <c r="IAT55" s="28"/>
      <c r="IAV55" s="24"/>
      <c r="IAX55" s="25"/>
      <c r="IBD55" s="29"/>
      <c r="IBE55" s="30"/>
      <c r="IBF55" s="29"/>
      <c r="IBG55" s="30"/>
      <c r="IBJ55" s="28"/>
      <c r="IBL55" s="24"/>
      <c r="IBN55" s="25"/>
      <c r="IBT55" s="29"/>
      <c r="IBU55" s="30"/>
      <c r="IBV55" s="29"/>
      <c r="IBW55" s="30"/>
      <c r="IBZ55" s="28"/>
      <c r="ICB55" s="24"/>
      <c r="ICD55" s="25"/>
      <c r="ICJ55" s="29"/>
      <c r="ICK55" s="30"/>
      <c r="ICL55" s="29"/>
      <c r="ICM55" s="30"/>
      <c r="ICP55" s="28"/>
      <c r="ICR55" s="24"/>
      <c r="ICT55" s="25"/>
      <c r="ICZ55" s="29"/>
      <c r="IDA55" s="30"/>
      <c r="IDB55" s="29"/>
      <c r="IDC55" s="30"/>
      <c r="IDF55" s="28"/>
      <c r="IDH55" s="24"/>
      <c r="IDJ55" s="25"/>
      <c r="IDP55" s="29"/>
      <c r="IDQ55" s="30"/>
      <c r="IDR55" s="29"/>
      <c r="IDS55" s="30"/>
      <c r="IDV55" s="28"/>
      <c r="IDX55" s="24"/>
      <c r="IDZ55" s="25"/>
      <c r="IEF55" s="29"/>
      <c r="IEG55" s="30"/>
      <c r="IEH55" s="29"/>
      <c r="IEI55" s="30"/>
      <c r="IEL55" s="28"/>
      <c r="IEN55" s="24"/>
      <c r="IEP55" s="25"/>
      <c r="IEV55" s="29"/>
      <c r="IEW55" s="30"/>
      <c r="IEX55" s="29"/>
      <c r="IEY55" s="30"/>
      <c r="IFB55" s="28"/>
      <c r="IFD55" s="24"/>
      <c r="IFF55" s="25"/>
      <c r="IFL55" s="29"/>
      <c r="IFM55" s="30"/>
      <c r="IFN55" s="29"/>
      <c r="IFO55" s="30"/>
      <c r="IFR55" s="28"/>
      <c r="IFT55" s="24"/>
      <c r="IFV55" s="25"/>
      <c r="IGB55" s="29"/>
      <c r="IGC55" s="30"/>
      <c r="IGD55" s="29"/>
      <c r="IGE55" s="30"/>
      <c r="IGH55" s="28"/>
      <c r="IGJ55" s="24"/>
      <c r="IGL55" s="25"/>
      <c r="IGR55" s="29"/>
      <c r="IGS55" s="30"/>
      <c r="IGT55" s="29"/>
      <c r="IGU55" s="30"/>
      <c r="IGX55" s="28"/>
      <c r="IGZ55" s="24"/>
      <c r="IHB55" s="25"/>
      <c r="IHH55" s="29"/>
      <c r="IHI55" s="30"/>
      <c r="IHJ55" s="29"/>
      <c r="IHK55" s="30"/>
      <c r="IHN55" s="28"/>
      <c r="IHP55" s="24"/>
      <c r="IHR55" s="25"/>
      <c r="IHX55" s="29"/>
      <c r="IHY55" s="30"/>
      <c r="IHZ55" s="29"/>
      <c r="IIA55" s="30"/>
      <c r="IID55" s="28"/>
      <c r="IIF55" s="24"/>
      <c r="IIH55" s="25"/>
      <c r="IIN55" s="29"/>
      <c r="IIO55" s="30"/>
      <c r="IIP55" s="29"/>
      <c r="IIQ55" s="30"/>
      <c r="IIT55" s="28"/>
      <c r="IIV55" s="24"/>
      <c r="IIX55" s="25"/>
      <c r="IJD55" s="29"/>
      <c r="IJE55" s="30"/>
      <c r="IJF55" s="29"/>
      <c r="IJG55" s="30"/>
      <c r="IJJ55" s="28"/>
      <c r="IJL55" s="24"/>
      <c r="IJN55" s="25"/>
      <c r="IJT55" s="29"/>
      <c r="IJU55" s="30"/>
      <c r="IJV55" s="29"/>
      <c r="IJW55" s="30"/>
      <c r="IJZ55" s="28"/>
      <c r="IKB55" s="24"/>
      <c r="IKD55" s="25"/>
      <c r="IKJ55" s="29"/>
      <c r="IKK55" s="30"/>
      <c r="IKL55" s="29"/>
      <c r="IKM55" s="30"/>
      <c r="IKP55" s="28"/>
      <c r="IKR55" s="24"/>
      <c r="IKT55" s="25"/>
      <c r="IKZ55" s="29"/>
      <c r="ILA55" s="30"/>
      <c r="ILB55" s="29"/>
      <c r="ILC55" s="30"/>
      <c r="ILF55" s="28"/>
      <c r="ILH55" s="24"/>
      <c r="ILJ55" s="25"/>
      <c r="ILP55" s="29"/>
      <c r="ILQ55" s="30"/>
      <c r="ILR55" s="29"/>
      <c r="ILS55" s="30"/>
      <c r="ILV55" s="28"/>
      <c r="ILX55" s="24"/>
      <c r="ILZ55" s="25"/>
      <c r="IMF55" s="29"/>
      <c r="IMG55" s="30"/>
      <c r="IMH55" s="29"/>
      <c r="IMI55" s="30"/>
      <c r="IML55" s="28"/>
      <c r="IMN55" s="24"/>
      <c r="IMP55" s="25"/>
      <c r="IMV55" s="29"/>
      <c r="IMW55" s="30"/>
      <c r="IMX55" s="29"/>
      <c r="IMY55" s="30"/>
      <c r="INB55" s="28"/>
      <c r="IND55" s="24"/>
      <c r="INF55" s="25"/>
      <c r="INL55" s="29"/>
      <c r="INM55" s="30"/>
      <c r="INN55" s="29"/>
      <c r="INO55" s="30"/>
      <c r="INR55" s="28"/>
      <c r="INT55" s="24"/>
      <c r="INV55" s="25"/>
      <c r="IOB55" s="29"/>
      <c r="IOC55" s="30"/>
      <c r="IOD55" s="29"/>
      <c r="IOE55" s="30"/>
      <c r="IOH55" s="28"/>
      <c r="IOJ55" s="24"/>
      <c r="IOL55" s="25"/>
      <c r="IOR55" s="29"/>
      <c r="IOS55" s="30"/>
      <c r="IOT55" s="29"/>
      <c r="IOU55" s="30"/>
      <c r="IOX55" s="28"/>
      <c r="IOZ55" s="24"/>
      <c r="IPB55" s="25"/>
      <c r="IPH55" s="29"/>
      <c r="IPI55" s="30"/>
      <c r="IPJ55" s="29"/>
      <c r="IPK55" s="30"/>
      <c r="IPN55" s="28"/>
      <c r="IPP55" s="24"/>
      <c r="IPR55" s="25"/>
      <c r="IPX55" s="29"/>
      <c r="IPY55" s="30"/>
      <c r="IPZ55" s="29"/>
      <c r="IQA55" s="30"/>
      <c r="IQD55" s="28"/>
      <c r="IQF55" s="24"/>
      <c r="IQH55" s="25"/>
      <c r="IQN55" s="29"/>
      <c r="IQO55" s="30"/>
      <c r="IQP55" s="29"/>
      <c r="IQQ55" s="30"/>
      <c r="IQT55" s="28"/>
      <c r="IQV55" s="24"/>
      <c r="IQX55" s="25"/>
      <c r="IRD55" s="29"/>
      <c r="IRE55" s="30"/>
      <c r="IRF55" s="29"/>
      <c r="IRG55" s="30"/>
      <c r="IRJ55" s="28"/>
      <c r="IRL55" s="24"/>
      <c r="IRN55" s="25"/>
      <c r="IRT55" s="29"/>
      <c r="IRU55" s="30"/>
      <c r="IRV55" s="29"/>
      <c r="IRW55" s="30"/>
      <c r="IRZ55" s="28"/>
      <c r="ISB55" s="24"/>
      <c r="ISD55" s="25"/>
      <c r="ISJ55" s="29"/>
      <c r="ISK55" s="30"/>
      <c r="ISL55" s="29"/>
      <c r="ISM55" s="30"/>
      <c r="ISP55" s="28"/>
      <c r="ISR55" s="24"/>
      <c r="IST55" s="25"/>
      <c r="ISZ55" s="29"/>
      <c r="ITA55" s="30"/>
      <c r="ITB55" s="29"/>
      <c r="ITC55" s="30"/>
      <c r="ITF55" s="28"/>
      <c r="ITH55" s="24"/>
      <c r="ITJ55" s="25"/>
      <c r="ITP55" s="29"/>
      <c r="ITQ55" s="30"/>
      <c r="ITR55" s="29"/>
      <c r="ITS55" s="30"/>
      <c r="ITV55" s="28"/>
      <c r="ITX55" s="24"/>
      <c r="ITZ55" s="25"/>
      <c r="IUF55" s="29"/>
      <c r="IUG55" s="30"/>
      <c r="IUH55" s="29"/>
      <c r="IUI55" s="30"/>
      <c r="IUL55" s="28"/>
      <c r="IUN55" s="24"/>
      <c r="IUP55" s="25"/>
      <c r="IUV55" s="29"/>
      <c r="IUW55" s="30"/>
      <c r="IUX55" s="29"/>
      <c r="IUY55" s="30"/>
      <c r="IVB55" s="28"/>
      <c r="IVD55" s="24"/>
      <c r="IVF55" s="25"/>
      <c r="IVL55" s="29"/>
      <c r="IVM55" s="30"/>
      <c r="IVN55" s="29"/>
      <c r="IVO55" s="30"/>
      <c r="IVR55" s="28"/>
      <c r="IVT55" s="24"/>
      <c r="IVV55" s="25"/>
      <c r="IWB55" s="29"/>
      <c r="IWC55" s="30"/>
      <c r="IWD55" s="29"/>
      <c r="IWE55" s="30"/>
      <c r="IWH55" s="28"/>
      <c r="IWJ55" s="24"/>
      <c r="IWL55" s="25"/>
      <c r="IWR55" s="29"/>
      <c r="IWS55" s="30"/>
      <c r="IWT55" s="29"/>
      <c r="IWU55" s="30"/>
      <c r="IWX55" s="28"/>
      <c r="IWZ55" s="24"/>
      <c r="IXB55" s="25"/>
      <c r="IXH55" s="29"/>
      <c r="IXI55" s="30"/>
      <c r="IXJ55" s="29"/>
      <c r="IXK55" s="30"/>
      <c r="IXN55" s="28"/>
      <c r="IXP55" s="24"/>
      <c r="IXR55" s="25"/>
      <c r="IXX55" s="29"/>
      <c r="IXY55" s="30"/>
      <c r="IXZ55" s="29"/>
      <c r="IYA55" s="30"/>
      <c r="IYD55" s="28"/>
      <c r="IYF55" s="24"/>
      <c r="IYH55" s="25"/>
      <c r="IYN55" s="29"/>
      <c r="IYO55" s="30"/>
      <c r="IYP55" s="29"/>
      <c r="IYQ55" s="30"/>
      <c r="IYT55" s="28"/>
      <c r="IYV55" s="24"/>
      <c r="IYX55" s="25"/>
      <c r="IZD55" s="29"/>
      <c r="IZE55" s="30"/>
      <c r="IZF55" s="29"/>
      <c r="IZG55" s="30"/>
      <c r="IZJ55" s="28"/>
      <c r="IZL55" s="24"/>
      <c r="IZN55" s="25"/>
      <c r="IZT55" s="29"/>
      <c r="IZU55" s="30"/>
      <c r="IZV55" s="29"/>
      <c r="IZW55" s="30"/>
      <c r="IZZ55" s="28"/>
      <c r="JAB55" s="24"/>
      <c r="JAD55" s="25"/>
      <c r="JAJ55" s="29"/>
      <c r="JAK55" s="30"/>
      <c r="JAL55" s="29"/>
      <c r="JAM55" s="30"/>
      <c r="JAP55" s="28"/>
      <c r="JAR55" s="24"/>
      <c r="JAT55" s="25"/>
      <c r="JAZ55" s="29"/>
      <c r="JBA55" s="30"/>
      <c r="JBB55" s="29"/>
      <c r="JBC55" s="30"/>
      <c r="JBF55" s="28"/>
      <c r="JBH55" s="24"/>
      <c r="JBJ55" s="25"/>
      <c r="JBP55" s="29"/>
      <c r="JBQ55" s="30"/>
      <c r="JBR55" s="29"/>
      <c r="JBS55" s="30"/>
      <c r="JBV55" s="28"/>
      <c r="JBX55" s="24"/>
      <c r="JBZ55" s="25"/>
      <c r="JCF55" s="29"/>
      <c r="JCG55" s="30"/>
      <c r="JCH55" s="29"/>
      <c r="JCI55" s="30"/>
      <c r="JCL55" s="28"/>
      <c r="JCN55" s="24"/>
      <c r="JCP55" s="25"/>
      <c r="JCV55" s="29"/>
      <c r="JCW55" s="30"/>
      <c r="JCX55" s="29"/>
      <c r="JCY55" s="30"/>
      <c r="JDB55" s="28"/>
      <c r="JDD55" s="24"/>
      <c r="JDF55" s="25"/>
      <c r="JDL55" s="29"/>
      <c r="JDM55" s="30"/>
      <c r="JDN55" s="29"/>
      <c r="JDO55" s="30"/>
      <c r="JDR55" s="28"/>
      <c r="JDT55" s="24"/>
      <c r="JDV55" s="25"/>
      <c r="JEB55" s="29"/>
      <c r="JEC55" s="30"/>
      <c r="JED55" s="29"/>
      <c r="JEE55" s="30"/>
      <c r="JEH55" s="28"/>
      <c r="JEJ55" s="24"/>
      <c r="JEL55" s="25"/>
      <c r="JER55" s="29"/>
      <c r="JES55" s="30"/>
      <c r="JET55" s="29"/>
      <c r="JEU55" s="30"/>
      <c r="JEX55" s="28"/>
      <c r="JEZ55" s="24"/>
      <c r="JFB55" s="25"/>
      <c r="JFH55" s="29"/>
      <c r="JFI55" s="30"/>
      <c r="JFJ55" s="29"/>
      <c r="JFK55" s="30"/>
      <c r="JFN55" s="28"/>
      <c r="JFP55" s="24"/>
      <c r="JFR55" s="25"/>
      <c r="JFX55" s="29"/>
      <c r="JFY55" s="30"/>
      <c r="JFZ55" s="29"/>
      <c r="JGA55" s="30"/>
      <c r="JGD55" s="28"/>
      <c r="JGF55" s="24"/>
      <c r="JGH55" s="25"/>
      <c r="JGN55" s="29"/>
      <c r="JGO55" s="30"/>
      <c r="JGP55" s="29"/>
      <c r="JGQ55" s="30"/>
      <c r="JGT55" s="28"/>
      <c r="JGV55" s="24"/>
      <c r="JGX55" s="25"/>
      <c r="JHD55" s="29"/>
      <c r="JHE55" s="30"/>
      <c r="JHF55" s="29"/>
      <c r="JHG55" s="30"/>
      <c r="JHJ55" s="28"/>
      <c r="JHL55" s="24"/>
      <c r="JHN55" s="25"/>
      <c r="JHT55" s="29"/>
      <c r="JHU55" s="30"/>
      <c r="JHV55" s="29"/>
      <c r="JHW55" s="30"/>
      <c r="JHZ55" s="28"/>
      <c r="JIB55" s="24"/>
      <c r="JID55" s="25"/>
      <c r="JIJ55" s="29"/>
      <c r="JIK55" s="30"/>
      <c r="JIL55" s="29"/>
      <c r="JIM55" s="30"/>
      <c r="JIP55" s="28"/>
      <c r="JIR55" s="24"/>
      <c r="JIT55" s="25"/>
      <c r="JIZ55" s="29"/>
      <c r="JJA55" s="30"/>
      <c r="JJB55" s="29"/>
      <c r="JJC55" s="30"/>
      <c r="JJF55" s="28"/>
      <c r="JJH55" s="24"/>
      <c r="JJJ55" s="25"/>
      <c r="JJP55" s="29"/>
      <c r="JJQ55" s="30"/>
      <c r="JJR55" s="29"/>
      <c r="JJS55" s="30"/>
      <c r="JJV55" s="28"/>
      <c r="JJX55" s="24"/>
      <c r="JJZ55" s="25"/>
      <c r="JKF55" s="29"/>
      <c r="JKG55" s="30"/>
      <c r="JKH55" s="29"/>
      <c r="JKI55" s="30"/>
      <c r="JKL55" s="28"/>
      <c r="JKN55" s="24"/>
      <c r="JKP55" s="25"/>
      <c r="JKV55" s="29"/>
      <c r="JKW55" s="30"/>
      <c r="JKX55" s="29"/>
      <c r="JKY55" s="30"/>
      <c r="JLB55" s="28"/>
      <c r="JLD55" s="24"/>
      <c r="JLF55" s="25"/>
      <c r="JLL55" s="29"/>
      <c r="JLM55" s="30"/>
      <c r="JLN55" s="29"/>
      <c r="JLO55" s="30"/>
      <c r="JLR55" s="28"/>
      <c r="JLT55" s="24"/>
      <c r="JLV55" s="25"/>
      <c r="JMB55" s="29"/>
      <c r="JMC55" s="30"/>
      <c r="JMD55" s="29"/>
      <c r="JME55" s="30"/>
      <c r="JMH55" s="28"/>
      <c r="JMJ55" s="24"/>
      <c r="JML55" s="25"/>
      <c r="JMR55" s="29"/>
      <c r="JMS55" s="30"/>
      <c r="JMT55" s="29"/>
      <c r="JMU55" s="30"/>
      <c r="JMX55" s="28"/>
      <c r="JMZ55" s="24"/>
      <c r="JNB55" s="25"/>
      <c r="JNH55" s="29"/>
      <c r="JNI55" s="30"/>
      <c r="JNJ55" s="29"/>
      <c r="JNK55" s="30"/>
      <c r="JNN55" s="28"/>
      <c r="JNP55" s="24"/>
      <c r="JNR55" s="25"/>
      <c r="JNX55" s="29"/>
      <c r="JNY55" s="30"/>
      <c r="JNZ55" s="29"/>
      <c r="JOA55" s="30"/>
      <c r="JOD55" s="28"/>
      <c r="JOF55" s="24"/>
      <c r="JOH55" s="25"/>
      <c r="JON55" s="29"/>
      <c r="JOO55" s="30"/>
      <c r="JOP55" s="29"/>
      <c r="JOQ55" s="30"/>
      <c r="JOT55" s="28"/>
      <c r="JOV55" s="24"/>
      <c r="JOX55" s="25"/>
      <c r="JPD55" s="29"/>
      <c r="JPE55" s="30"/>
      <c r="JPF55" s="29"/>
      <c r="JPG55" s="30"/>
      <c r="JPJ55" s="28"/>
      <c r="JPL55" s="24"/>
      <c r="JPN55" s="25"/>
      <c r="JPT55" s="29"/>
      <c r="JPU55" s="30"/>
      <c r="JPV55" s="29"/>
      <c r="JPW55" s="30"/>
      <c r="JPZ55" s="28"/>
      <c r="JQB55" s="24"/>
      <c r="JQD55" s="25"/>
      <c r="JQJ55" s="29"/>
      <c r="JQK55" s="30"/>
      <c r="JQL55" s="29"/>
      <c r="JQM55" s="30"/>
      <c r="JQP55" s="28"/>
      <c r="JQR55" s="24"/>
      <c r="JQT55" s="25"/>
      <c r="JQZ55" s="29"/>
      <c r="JRA55" s="30"/>
      <c r="JRB55" s="29"/>
      <c r="JRC55" s="30"/>
      <c r="JRF55" s="28"/>
      <c r="JRH55" s="24"/>
      <c r="JRJ55" s="25"/>
      <c r="JRP55" s="29"/>
      <c r="JRQ55" s="30"/>
      <c r="JRR55" s="29"/>
      <c r="JRS55" s="30"/>
      <c r="JRV55" s="28"/>
      <c r="JRX55" s="24"/>
      <c r="JRZ55" s="25"/>
      <c r="JSF55" s="29"/>
      <c r="JSG55" s="30"/>
      <c r="JSH55" s="29"/>
      <c r="JSI55" s="30"/>
      <c r="JSL55" s="28"/>
      <c r="JSN55" s="24"/>
      <c r="JSP55" s="25"/>
      <c r="JSV55" s="29"/>
      <c r="JSW55" s="30"/>
      <c r="JSX55" s="29"/>
      <c r="JSY55" s="30"/>
      <c r="JTB55" s="28"/>
      <c r="JTD55" s="24"/>
      <c r="JTF55" s="25"/>
      <c r="JTL55" s="29"/>
      <c r="JTM55" s="30"/>
      <c r="JTN55" s="29"/>
      <c r="JTO55" s="30"/>
      <c r="JTR55" s="28"/>
      <c r="JTT55" s="24"/>
      <c r="JTV55" s="25"/>
      <c r="JUB55" s="29"/>
      <c r="JUC55" s="30"/>
      <c r="JUD55" s="29"/>
      <c r="JUE55" s="30"/>
      <c r="JUH55" s="28"/>
      <c r="JUJ55" s="24"/>
      <c r="JUL55" s="25"/>
      <c r="JUR55" s="29"/>
      <c r="JUS55" s="30"/>
      <c r="JUT55" s="29"/>
      <c r="JUU55" s="30"/>
      <c r="JUX55" s="28"/>
      <c r="JUZ55" s="24"/>
      <c r="JVB55" s="25"/>
      <c r="JVH55" s="29"/>
      <c r="JVI55" s="30"/>
      <c r="JVJ55" s="29"/>
      <c r="JVK55" s="30"/>
      <c r="JVN55" s="28"/>
      <c r="JVP55" s="24"/>
      <c r="JVR55" s="25"/>
      <c r="JVX55" s="29"/>
      <c r="JVY55" s="30"/>
      <c r="JVZ55" s="29"/>
      <c r="JWA55" s="30"/>
      <c r="JWD55" s="28"/>
      <c r="JWF55" s="24"/>
      <c r="JWH55" s="25"/>
      <c r="JWN55" s="29"/>
      <c r="JWO55" s="30"/>
      <c r="JWP55" s="29"/>
      <c r="JWQ55" s="30"/>
      <c r="JWT55" s="28"/>
      <c r="JWV55" s="24"/>
      <c r="JWX55" s="25"/>
      <c r="JXD55" s="29"/>
      <c r="JXE55" s="30"/>
      <c r="JXF55" s="29"/>
      <c r="JXG55" s="30"/>
      <c r="JXJ55" s="28"/>
      <c r="JXL55" s="24"/>
      <c r="JXN55" s="25"/>
      <c r="JXT55" s="29"/>
      <c r="JXU55" s="30"/>
      <c r="JXV55" s="29"/>
      <c r="JXW55" s="30"/>
      <c r="JXZ55" s="28"/>
      <c r="JYB55" s="24"/>
      <c r="JYD55" s="25"/>
      <c r="JYJ55" s="29"/>
      <c r="JYK55" s="30"/>
      <c r="JYL55" s="29"/>
      <c r="JYM55" s="30"/>
      <c r="JYP55" s="28"/>
      <c r="JYR55" s="24"/>
      <c r="JYT55" s="25"/>
      <c r="JYZ55" s="29"/>
      <c r="JZA55" s="30"/>
      <c r="JZB55" s="29"/>
      <c r="JZC55" s="30"/>
      <c r="JZF55" s="28"/>
      <c r="JZH55" s="24"/>
      <c r="JZJ55" s="25"/>
      <c r="JZP55" s="29"/>
      <c r="JZQ55" s="30"/>
      <c r="JZR55" s="29"/>
      <c r="JZS55" s="30"/>
      <c r="JZV55" s="28"/>
      <c r="JZX55" s="24"/>
      <c r="JZZ55" s="25"/>
      <c r="KAF55" s="29"/>
      <c r="KAG55" s="30"/>
      <c r="KAH55" s="29"/>
      <c r="KAI55" s="30"/>
      <c r="KAL55" s="28"/>
      <c r="KAN55" s="24"/>
      <c r="KAP55" s="25"/>
      <c r="KAV55" s="29"/>
      <c r="KAW55" s="30"/>
      <c r="KAX55" s="29"/>
      <c r="KAY55" s="30"/>
      <c r="KBB55" s="28"/>
      <c r="KBD55" s="24"/>
      <c r="KBF55" s="25"/>
      <c r="KBL55" s="29"/>
      <c r="KBM55" s="30"/>
      <c r="KBN55" s="29"/>
      <c r="KBO55" s="30"/>
      <c r="KBR55" s="28"/>
      <c r="KBT55" s="24"/>
      <c r="KBV55" s="25"/>
      <c r="KCB55" s="29"/>
      <c r="KCC55" s="30"/>
      <c r="KCD55" s="29"/>
      <c r="KCE55" s="30"/>
      <c r="KCH55" s="28"/>
      <c r="KCJ55" s="24"/>
      <c r="KCL55" s="25"/>
      <c r="KCR55" s="29"/>
      <c r="KCS55" s="30"/>
      <c r="KCT55" s="29"/>
      <c r="KCU55" s="30"/>
      <c r="KCX55" s="28"/>
      <c r="KCZ55" s="24"/>
      <c r="KDB55" s="25"/>
      <c r="KDH55" s="29"/>
      <c r="KDI55" s="30"/>
      <c r="KDJ55" s="29"/>
      <c r="KDK55" s="30"/>
      <c r="KDN55" s="28"/>
      <c r="KDP55" s="24"/>
      <c r="KDR55" s="25"/>
      <c r="KDX55" s="29"/>
      <c r="KDY55" s="30"/>
      <c r="KDZ55" s="29"/>
      <c r="KEA55" s="30"/>
      <c r="KED55" s="28"/>
      <c r="KEF55" s="24"/>
      <c r="KEH55" s="25"/>
      <c r="KEN55" s="29"/>
      <c r="KEO55" s="30"/>
      <c r="KEP55" s="29"/>
      <c r="KEQ55" s="30"/>
      <c r="KET55" s="28"/>
      <c r="KEV55" s="24"/>
      <c r="KEX55" s="25"/>
      <c r="KFD55" s="29"/>
      <c r="KFE55" s="30"/>
      <c r="KFF55" s="29"/>
      <c r="KFG55" s="30"/>
      <c r="KFJ55" s="28"/>
      <c r="KFL55" s="24"/>
      <c r="KFN55" s="25"/>
      <c r="KFT55" s="29"/>
      <c r="KFU55" s="30"/>
      <c r="KFV55" s="29"/>
      <c r="KFW55" s="30"/>
      <c r="KFZ55" s="28"/>
      <c r="KGB55" s="24"/>
      <c r="KGD55" s="25"/>
      <c r="KGJ55" s="29"/>
      <c r="KGK55" s="30"/>
      <c r="KGL55" s="29"/>
      <c r="KGM55" s="30"/>
      <c r="KGP55" s="28"/>
      <c r="KGR55" s="24"/>
      <c r="KGT55" s="25"/>
      <c r="KGZ55" s="29"/>
      <c r="KHA55" s="30"/>
      <c r="KHB55" s="29"/>
      <c r="KHC55" s="30"/>
      <c r="KHF55" s="28"/>
      <c r="KHH55" s="24"/>
      <c r="KHJ55" s="25"/>
      <c r="KHP55" s="29"/>
      <c r="KHQ55" s="30"/>
      <c r="KHR55" s="29"/>
      <c r="KHS55" s="30"/>
      <c r="KHV55" s="28"/>
      <c r="KHX55" s="24"/>
      <c r="KHZ55" s="25"/>
      <c r="KIF55" s="29"/>
      <c r="KIG55" s="30"/>
      <c r="KIH55" s="29"/>
      <c r="KII55" s="30"/>
      <c r="KIL55" s="28"/>
      <c r="KIN55" s="24"/>
      <c r="KIP55" s="25"/>
      <c r="KIV55" s="29"/>
      <c r="KIW55" s="30"/>
      <c r="KIX55" s="29"/>
      <c r="KIY55" s="30"/>
      <c r="KJB55" s="28"/>
      <c r="KJD55" s="24"/>
      <c r="KJF55" s="25"/>
      <c r="KJL55" s="29"/>
      <c r="KJM55" s="30"/>
      <c r="KJN55" s="29"/>
      <c r="KJO55" s="30"/>
      <c r="KJR55" s="28"/>
      <c r="KJT55" s="24"/>
      <c r="KJV55" s="25"/>
      <c r="KKB55" s="29"/>
      <c r="KKC55" s="30"/>
      <c r="KKD55" s="29"/>
      <c r="KKE55" s="30"/>
      <c r="KKH55" s="28"/>
      <c r="KKJ55" s="24"/>
      <c r="KKL55" s="25"/>
      <c r="KKR55" s="29"/>
      <c r="KKS55" s="30"/>
      <c r="KKT55" s="29"/>
      <c r="KKU55" s="30"/>
      <c r="KKX55" s="28"/>
      <c r="KKZ55" s="24"/>
      <c r="KLB55" s="25"/>
      <c r="KLH55" s="29"/>
      <c r="KLI55" s="30"/>
      <c r="KLJ55" s="29"/>
      <c r="KLK55" s="30"/>
      <c r="KLN55" s="28"/>
      <c r="KLP55" s="24"/>
      <c r="KLR55" s="25"/>
      <c r="KLX55" s="29"/>
      <c r="KLY55" s="30"/>
      <c r="KLZ55" s="29"/>
      <c r="KMA55" s="30"/>
      <c r="KMD55" s="28"/>
      <c r="KMF55" s="24"/>
      <c r="KMH55" s="25"/>
      <c r="KMN55" s="29"/>
      <c r="KMO55" s="30"/>
      <c r="KMP55" s="29"/>
      <c r="KMQ55" s="30"/>
      <c r="KMT55" s="28"/>
      <c r="KMV55" s="24"/>
      <c r="KMX55" s="25"/>
      <c r="KND55" s="29"/>
      <c r="KNE55" s="30"/>
      <c r="KNF55" s="29"/>
      <c r="KNG55" s="30"/>
      <c r="KNJ55" s="28"/>
      <c r="KNL55" s="24"/>
      <c r="KNN55" s="25"/>
      <c r="KNT55" s="29"/>
      <c r="KNU55" s="30"/>
      <c r="KNV55" s="29"/>
      <c r="KNW55" s="30"/>
      <c r="KNZ55" s="28"/>
      <c r="KOB55" s="24"/>
      <c r="KOD55" s="25"/>
      <c r="KOJ55" s="29"/>
      <c r="KOK55" s="30"/>
      <c r="KOL55" s="29"/>
      <c r="KOM55" s="30"/>
      <c r="KOP55" s="28"/>
      <c r="KOR55" s="24"/>
      <c r="KOT55" s="25"/>
      <c r="KOZ55" s="29"/>
      <c r="KPA55" s="30"/>
      <c r="KPB55" s="29"/>
      <c r="KPC55" s="30"/>
      <c r="KPF55" s="28"/>
      <c r="KPH55" s="24"/>
      <c r="KPJ55" s="25"/>
      <c r="KPP55" s="29"/>
      <c r="KPQ55" s="30"/>
      <c r="KPR55" s="29"/>
      <c r="KPS55" s="30"/>
      <c r="KPV55" s="28"/>
      <c r="KPX55" s="24"/>
      <c r="KPZ55" s="25"/>
      <c r="KQF55" s="29"/>
      <c r="KQG55" s="30"/>
      <c r="KQH55" s="29"/>
      <c r="KQI55" s="30"/>
      <c r="KQL55" s="28"/>
      <c r="KQN55" s="24"/>
      <c r="KQP55" s="25"/>
      <c r="KQV55" s="29"/>
      <c r="KQW55" s="30"/>
      <c r="KQX55" s="29"/>
      <c r="KQY55" s="30"/>
      <c r="KRB55" s="28"/>
      <c r="KRD55" s="24"/>
      <c r="KRF55" s="25"/>
      <c r="KRL55" s="29"/>
      <c r="KRM55" s="30"/>
      <c r="KRN55" s="29"/>
      <c r="KRO55" s="30"/>
      <c r="KRR55" s="28"/>
      <c r="KRT55" s="24"/>
      <c r="KRV55" s="25"/>
      <c r="KSB55" s="29"/>
      <c r="KSC55" s="30"/>
      <c r="KSD55" s="29"/>
      <c r="KSE55" s="30"/>
      <c r="KSH55" s="28"/>
      <c r="KSJ55" s="24"/>
      <c r="KSL55" s="25"/>
      <c r="KSR55" s="29"/>
      <c r="KSS55" s="30"/>
      <c r="KST55" s="29"/>
      <c r="KSU55" s="30"/>
      <c r="KSX55" s="28"/>
      <c r="KSZ55" s="24"/>
      <c r="KTB55" s="25"/>
      <c r="KTH55" s="29"/>
      <c r="KTI55" s="30"/>
      <c r="KTJ55" s="29"/>
      <c r="KTK55" s="30"/>
      <c r="KTN55" s="28"/>
      <c r="KTP55" s="24"/>
      <c r="KTR55" s="25"/>
      <c r="KTX55" s="29"/>
      <c r="KTY55" s="30"/>
      <c r="KTZ55" s="29"/>
      <c r="KUA55" s="30"/>
      <c r="KUD55" s="28"/>
      <c r="KUF55" s="24"/>
      <c r="KUH55" s="25"/>
      <c r="KUN55" s="29"/>
      <c r="KUO55" s="30"/>
      <c r="KUP55" s="29"/>
      <c r="KUQ55" s="30"/>
      <c r="KUT55" s="28"/>
      <c r="KUV55" s="24"/>
      <c r="KUX55" s="25"/>
      <c r="KVD55" s="29"/>
      <c r="KVE55" s="30"/>
      <c r="KVF55" s="29"/>
      <c r="KVG55" s="30"/>
      <c r="KVJ55" s="28"/>
      <c r="KVL55" s="24"/>
      <c r="KVN55" s="25"/>
      <c r="KVT55" s="29"/>
      <c r="KVU55" s="30"/>
      <c r="KVV55" s="29"/>
      <c r="KVW55" s="30"/>
      <c r="KVZ55" s="28"/>
      <c r="KWB55" s="24"/>
      <c r="KWD55" s="25"/>
      <c r="KWJ55" s="29"/>
      <c r="KWK55" s="30"/>
      <c r="KWL55" s="29"/>
      <c r="KWM55" s="30"/>
      <c r="KWP55" s="28"/>
      <c r="KWR55" s="24"/>
      <c r="KWT55" s="25"/>
      <c r="KWZ55" s="29"/>
      <c r="KXA55" s="30"/>
      <c r="KXB55" s="29"/>
      <c r="KXC55" s="30"/>
      <c r="KXF55" s="28"/>
      <c r="KXH55" s="24"/>
      <c r="KXJ55" s="25"/>
      <c r="KXP55" s="29"/>
      <c r="KXQ55" s="30"/>
      <c r="KXR55" s="29"/>
      <c r="KXS55" s="30"/>
      <c r="KXV55" s="28"/>
      <c r="KXX55" s="24"/>
      <c r="KXZ55" s="25"/>
      <c r="KYF55" s="29"/>
      <c r="KYG55" s="30"/>
      <c r="KYH55" s="29"/>
      <c r="KYI55" s="30"/>
      <c r="KYL55" s="28"/>
      <c r="KYN55" s="24"/>
      <c r="KYP55" s="25"/>
      <c r="KYV55" s="29"/>
      <c r="KYW55" s="30"/>
      <c r="KYX55" s="29"/>
      <c r="KYY55" s="30"/>
      <c r="KZB55" s="28"/>
      <c r="KZD55" s="24"/>
      <c r="KZF55" s="25"/>
      <c r="KZL55" s="29"/>
      <c r="KZM55" s="30"/>
      <c r="KZN55" s="29"/>
      <c r="KZO55" s="30"/>
      <c r="KZR55" s="28"/>
      <c r="KZT55" s="24"/>
      <c r="KZV55" s="25"/>
      <c r="LAB55" s="29"/>
      <c r="LAC55" s="30"/>
      <c r="LAD55" s="29"/>
      <c r="LAE55" s="30"/>
      <c r="LAH55" s="28"/>
      <c r="LAJ55" s="24"/>
      <c r="LAL55" s="25"/>
      <c r="LAR55" s="29"/>
      <c r="LAS55" s="30"/>
      <c r="LAT55" s="29"/>
      <c r="LAU55" s="30"/>
      <c r="LAX55" s="28"/>
      <c r="LAZ55" s="24"/>
      <c r="LBB55" s="25"/>
      <c r="LBH55" s="29"/>
      <c r="LBI55" s="30"/>
      <c r="LBJ55" s="29"/>
      <c r="LBK55" s="30"/>
      <c r="LBN55" s="28"/>
      <c r="LBP55" s="24"/>
      <c r="LBR55" s="25"/>
      <c r="LBX55" s="29"/>
      <c r="LBY55" s="30"/>
      <c r="LBZ55" s="29"/>
      <c r="LCA55" s="30"/>
      <c r="LCD55" s="28"/>
      <c r="LCF55" s="24"/>
      <c r="LCH55" s="25"/>
      <c r="LCN55" s="29"/>
      <c r="LCO55" s="30"/>
      <c r="LCP55" s="29"/>
      <c r="LCQ55" s="30"/>
      <c r="LCT55" s="28"/>
      <c r="LCV55" s="24"/>
      <c r="LCX55" s="25"/>
      <c r="LDD55" s="29"/>
      <c r="LDE55" s="30"/>
      <c r="LDF55" s="29"/>
      <c r="LDG55" s="30"/>
      <c r="LDJ55" s="28"/>
      <c r="LDL55" s="24"/>
      <c r="LDN55" s="25"/>
      <c r="LDT55" s="29"/>
      <c r="LDU55" s="30"/>
      <c r="LDV55" s="29"/>
      <c r="LDW55" s="30"/>
      <c r="LDZ55" s="28"/>
      <c r="LEB55" s="24"/>
      <c r="LED55" s="25"/>
      <c r="LEJ55" s="29"/>
      <c r="LEK55" s="30"/>
      <c r="LEL55" s="29"/>
      <c r="LEM55" s="30"/>
      <c r="LEP55" s="28"/>
      <c r="LER55" s="24"/>
      <c r="LET55" s="25"/>
      <c r="LEZ55" s="29"/>
      <c r="LFA55" s="30"/>
      <c r="LFB55" s="29"/>
      <c r="LFC55" s="30"/>
      <c r="LFF55" s="28"/>
      <c r="LFH55" s="24"/>
      <c r="LFJ55" s="25"/>
      <c r="LFP55" s="29"/>
      <c r="LFQ55" s="30"/>
      <c r="LFR55" s="29"/>
      <c r="LFS55" s="30"/>
      <c r="LFV55" s="28"/>
      <c r="LFX55" s="24"/>
      <c r="LFZ55" s="25"/>
      <c r="LGF55" s="29"/>
      <c r="LGG55" s="30"/>
      <c r="LGH55" s="29"/>
      <c r="LGI55" s="30"/>
      <c r="LGL55" s="28"/>
      <c r="LGN55" s="24"/>
      <c r="LGP55" s="25"/>
      <c r="LGV55" s="29"/>
      <c r="LGW55" s="30"/>
      <c r="LGX55" s="29"/>
      <c r="LGY55" s="30"/>
      <c r="LHB55" s="28"/>
      <c r="LHD55" s="24"/>
      <c r="LHF55" s="25"/>
      <c r="LHL55" s="29"/>
      <c r="LHM55" s="30"/>
      <c r="LHN55" s="29"/>
      <c r="LHO55" s="30"/>
      <c r="LHR55" s="28"/>
      <c r="LHT55" s="24"/>
      <c r="LHV55" s="25"/>
      <c r="LIB55" s="29"/>
      <c r="LIC55" s="30"/>
      <c r="LID55" s="29"/>
      <c r="LIE55" s="30"/>
      <c r="LIH55" s="28"/>
      <c r="LIJ55" s="24"/>
      <c r="LIL55" s="25"/>
      <c r="LIR55" s="29"/>
      <c r="LIS55" s="30"/>
      <c r="LIT55" s="29"/>
      <c r="LIU55" s="30"/>
      <c r="LIX55" s="28"/>
      <c r="LIZ55" s="24"/>
      <c r="LJB55" s="25"/>
      <c r="LJH55" s="29"/>
      <c r="LJI55" s="30"/>
      <c r="LJJ55" s="29"/>
      <c r="LJK55" s="30"/>
      <c r="LJN55" s="28"/>
      <c r="LJP55" s="24"/>
      <c r="LJR55" s="25"/>
      <c r="LJX55" s="29"/>
      <c r="LJY55" s="30"/>
      <c r="LJZ55" s="29"/>
      <c r="LKA55" s="30"/>
      <c r="LKD55" s="28"/>
      <c r="LKF55" s="24"/>
      <c r="LKH55" s="25"/>
      <c r="LKN55" s="29"/>
      <c r="LKO55" s="30"/>
      <c r="LKP55" s="29"/>
      <c r="LKQ55" s="30"/>
      <c r="LKT55" s="28"/>
      <c r="LKV55" s="24"/>
      <c r="LKX55" s="25"/>
      <c r="LLD55" s="29"/>
      <c r="LLE55" s="30"/>
      <c r="LLF55" s="29"/>
      <c r="LLG55" s="30"/>
      <c r="LLJ55" s="28"/>
      <c r="LLL55" s="24"/>
      <c r="LLN55" s="25"/>
      <c r="LLT55" s="29"/>
      <c r="LLU55" s="30"/>
      <c r="LLV55" s="29"/>
      <c r="LLW55" s="30"/>
      <c r="LLZ55" s="28"/>
      <c r="LMB55" s="24"/>
      <c r="LMD55" s="25"/>
      <c r="LMJ55" s="29"/>
      <c r="LMK55" s="30"/>
      <c r="LML55" s="29"/>
      <c r="LMM55" s="30"/>
      <c r="LMP55" s="28"/>
      <c r="LMR55" s="24"/>
      <c r="LMT55" s="25"/>
      <c r="LMZ55" s="29"/>
      <c r="LNA55" s="30"/>
      <c r="LNB55" s="29"/>
      <c r="LNC55" s="30"/>
      <c r="LNF55" s="28"/>
      <c r="LNH55" s="24"/>
      <c r="LNJ55" s="25"/>
      <c r="LNP55" s="29"/>
      <c r="LNQ55" s="30"/>
      <c r="LNR55" s="29"/>
      <c r="LNS55" s="30"/>
      <c r="LNV55" s="28"/>
      <c r="LNX55" s="24"/>
      <c r="LNZ55" s="25"/>
      <c r="LOF55" s="29"/>
      <c r="LOG55" s="30"/>
      <c r="LOH55" s="29"/>
      <c r="LOI55" s="30"/>
      <c r="LOL55" s="28"/>
      <c r="LON55" s="24"/>
      <c r="LOP55" s="25"/>
      <c r="LOV55" s="29"/>
      <c r="LOW55" s="30"/>
      <c r="LOX55" s="29"/>
      <c r="LOY55" s="30"/>
      <c r="LPB55" s="28"/>
      <c r="LPD55" s="24"/>
      <c r="LPF55" s="25"/>
      <c r="LPL55" s="29"/>
      <c r="LPM55" s="30"/>
      <c r="LPN55" s="29"/>
      <c r="LPO55" s="30"/>
      <c r="LPR55" s="28"/>
      <c r="LPT55" s="24"/>
      <c r="LPV55" s="25"/>
      <c r="LQB55" s="29"/>
      <c r="LQC55" s="30"/>
      <c r="LQD55" s="29"/>
      <c r="LQE55" s="30"/>
      <c r="LQH55" s="28"/>
      <c r="LQJ55" s="24"/>
      <c r="LQL55" s="25"/>
      <c r="LQR55" s="29"/>
      <c r="LQS55" s="30"/>
      <c r="LQT55" s="29"/>
      <c r="LQU55" s="30"/>
      <c r="LQX55" s="28"/>
      <c r="LQZ55" s="24"/>
      <c r="LRB55" s="25"/>
      <c r="LRH55" s="29"/>
      <c r="LRI55" s="30"/>
      <c r="LRJ55" s="29"/>
      <c r="LRK55" s="30"/>
      <c r="LRN55" s="28"/>
      <c r="LRP55" s="24"/>
      <c r="LRR55" s="25"/>
      <c r="LRX55" s="29"/>
      <c r="LRY55" s="30"/>
      <c r="LRZ55" s="29"/>
      <c r="LSA55" s="30"/>
      <c r="LSD55" s="28"/>
      <c r="LSF55" s="24"/>
      <c r="LSH55" s="25"/>
      <c r="LSN55" s="29"/>
      <c r="LSO55" s="30"/>
      <c r="LSP55" s="29"/>
      <c r="LSQ55" s="30"/>
      <c r="LST55" s="28"/>
      <c r="LSV55" s="24"/>
      <c r="LSX55" s="25"/>
      <c r="LTD55" s="29"/>
      <c r="LTE55" s="30"/>
      <c r="LTF55" s="29"/>
      <c r="LTG55" s="30"/>
      <c r="LTJ55" s="28"/>
      <c r="LTL55" s="24"/>
      <c r="LTN55" s="25"/>
      <c r="LTT55" s="29"/>
      <c r="LTU55" s="30"/>
      <c r="LTV55" s="29"/>
      <c r="LTW55" s="30"/>
      <c r="LTZ55" s="28"/>
      <c r="LUB55" s="24"/>
      <c r="LUD55" s="25"/>
      <c r="LUJ55" s="29"/>
      <c r="LUK55" s="30"/>
      <c r="LUL55" s="29"/>
      <c r="LUM55" s="30"/>
      <c r="LUP55" s="28"/>
      <c r="LUR55" s="24"/>
      <c r="LUT55" s="25"/>
      <c r="LUZ55" s="29"/>
      <c r="LVA55" s="30"/>
      <c r="LVB55" s="29"/>
      <c r="LVC55" s="30"/>
      <c r="LVF55" s="28"/>
      <c r="LVH55" s="24"/>
      <c r="LVJ55" s="25"/>
      <c r="LVP55" s="29"/>
      <c r="LVQ55" s="30"/>
      <c r="LVR55" s="29"/>
      <c r="LVS55" s="30"/>
      <c r="LVV55" s="28"/>
      <c r="LVX55" s="24"/>
      <c r="LVZ55" s="25"/>
      <c r="LWF55" s="29"/>
      <c r="LWG55" s="30"/>
      <c r="LWH55" s="29"/>
      <c r="LWI55" s="30"/>
      <c r="LWL55" s="28"/>
      <c r="LWN55" s="24"/>
      <c r="LWP55" s="25"/>
      <c r="LWV55" s="29"/>
      <c r="LWW55" s="30"/>
      <c r="LWX55" s="29"/>
      <c r="LWY55" s="30"/>
      <c r="LXB55" s="28"/>
      <c r="LXD55" s="24"/>
      <c r="LXF55" s="25"/>
      <c r="LXL55" s="29"/>
      <c r="LXM55" s="30"/>
      <c r="LXN55" s="29"/>
      <c r="LXO55" s="30"/>
      <c r="LXR55" s="28"/>
      <c r="LXT55" s="24"/>
      <c r="LXV55" s="25"/>
      <c r="LYB55" s="29"/>
      <c r="LYC55" s="30"/>
      <c r="LYD55" s="29"/>
      <c r="LYE55" s="30"/>
      <c r="LYH55" s="28"/>
      <c r="LYJ55" s="24"/>
      <c r="LYL55" s="25"/>
      <c r="LYR55" s="29"/>
      <c r="LYS55" s="30"/>
      <c r="LYT55" s="29"/>
      <c r="LYU55" s="30"/>
      <c r="LYX55" s="28"/>
      <c r="LYZ55" s="24"/>
      <c r="LZB55" s="25"/>
      <c r="LZH55" s="29"/>
      <c r="LZI55" s="30"/>
      <c r="LZJ55" s="29"/>
      <c r="LZK55" s="30"/>
      <c r="LZN55" s="28"/>
      <c r="LZP55" s="24"/>
      <c r="LZR55" s="25"/>
      <c r="LZX55" s="29"/>
      <c r="LZY55" s="30"/>
      <c r="LZZ55" s="29"/>
      <c r="MAA55" s="30"/>
      <c r="MAD55" s="28"/>
      <c r="MAF55" s="24"/>
      <c r="MAH55" s="25"/>
      <c r="MAN55" s="29"/>
      <c r="MAO55" s="30"/>
      <c r="MAP55" s="29"/>
      <c r="MAQ55" s="30"/>
      <c r="MAT55" s="28"/>
      <c r="MAV55" s="24"/>
      <c r="MAX55" s="25"/>
      <c r="MBD55" s="29"/>
      <c r="MBE55" s="30"/>
      <c r="MBF55" s="29"/>
      <c r="MBG55" s="30"/>
      <c r="MBJ55" s="28"/>
      <c r="MBL55" s="24"/>
      <c r="MBN55" s="25"/>
      <c r="MBT55" s="29"/>
      <c r="MBU55" s="30"/>
      <c r="MBV55" s="29"/>
      <c r="MBW55" s="30"/>
      <c r="MBZ55" s="28"/>
      <c r="MCB55" s="24"/>
      <c r="MCD55" s="25"/>
      <c r="MCJ55" s="29"/>
      <c r="MCK55" s="30"/>
      <c r="MCL55" s="29"/>
      <c r="MCM55" s="30"/>
      <c r="MCP55" s="28"/>
      <c r="MCR55" s="24"/>
      <c r="MCT55" s="25"/>
      <c r="MCZ55" s="29"/>
      <c r="MDA55" s="30"/>
      <c r="MDB55" s="29"/>
      <c r="MDC55" s="30"/>
      <c r="MDF55" s="28"/>
      <c r="MDH55" s="24"/>
      <c r="MDJ55" s="25"/>
      <c r="MDP55" s="29"/>
      <c r="MDQ55" s="30"/>
      <c r="MDR55" s="29"/>
      <c r="MDS55" s="30"/>
      <c r="MDV55" s="28"/>
      <c r="MDX55" s="24"/>
      <c r="MDZ55" s="25"/>
      <c r="MEF55" s="29"/>
      <c r="MEG55" s="30"/>
      <c r="MEH55" s="29"/>
      <c r="MEI55" s="30"/>
      <c r="MEL55" s="28"/>
      <c r="MEN55" s="24"/>
      <c r="MEP55" s="25"/>
      <c r="MEV55" s="29"/>
      <c r="MEW55" s="30"/>
      <c r="MEX55" s="29"/>
      <c r="MEY55" s="30"/>
      <c r="MFB55" s="28"/>
      <c r="MFD55" s="24"/>
      <c r="MFF55" s="25"/>
      <c r="MFL55" s="29"/>
      <c r="MFM55" s="30"/>
      <c r="MFN55" s="29"/>
      <c r="MFO55" s="30"/>
      <c r="MFR55" s="28"/>
      <c r="MFT55" s="24"/>
      <c r="MFV55" s="25"/>
      <c r="MGB55" s="29"/>
      <c r="MGC55" s="30"/>
      <c r="MGD55" s="29"/>
      <c r="MGE55" s="30"/>
      <c r="MGH55" s="28"/>
      <c r="MGJ55" s="24"/>
      <c r="MGL55" s="25"/>
      <c r="MGR55" s="29"/>
      <c r="MGS55" s="30"/>
      <c r="MGT55" s="29"/>
      <c r="MGU55" s="30"/>
      <c r="MGX55" s="28"/>
      <c r="MGZ55" s="24"/>
      <c r="MHB55" s="25"/>
      <c r="MHH55" s="29"/>
      <c r="MHI55" s="30"/>
      <c r="MHJ55" s="29"/>
      <c r="MHK55" s="30"/>
      <c r="MHN55" s="28"/>
      <c r="MHP55" s="24"/>
      <c r="MHR55" s="25"/>
      <c r="MHX55" s="29"/>
      <c r="MHY55" s="30"/>
      <c r="MHZ55" s="29"/>
      <c r="MIA55" s="30"/>
      <c r="MID55" s="28"/>
      <c r="MIF55" s="24"/>
      <c r="MIH55" s="25"/>
      <c r="MIN55" s="29"/>
      <c r="MIO55" s="30"/>
      <c r="MIP55" s="29"/>
      <c r="MIQ55" s="30"/>
      <c r="MIT55" s="28"/>
      <c r="MIV55" s="24"/>
      <c r="MIX55" s="25"/>
      <c r="MJD55" s="29"/>
      <c r="MJE55" s="30"/>
      <c r="MJF55" s="29"/>
      <c r="MJG55" s="30"/>
      <c r="MJJ55" s="28"/>
      <c r="MJL55" s="24"/>
      <c r="MJN55" s="25"/>
      <c r="MJT55" s="29"/>
      <c r="MJU55" s="30"/>
      <c r="MJV55" s="29"/>
      <c r="MJW55" s="30"/>
      <c r="MJZ55" s="28"/>
      <c r="MKB55" s="24"/>
      <c r="MKD55" s="25"/>
      <c r="MKJ55" s="29"/>
      <c r="MKK55" s="30"/>
      <c r="MKL55" s="29"/>
      <c r="MKM55" s="30"/>
      <c r="MKP55" s="28"/>
      <c r="MKR55" s="24"/>
      <c r="MKT55" s="25"/>
      <c r="MKZ55" s="29"/>
      <c r="MLA55" s="30"/>
      <c r="MLB55" s="29"/>
      <c r="MLC55" s="30"/>
      <c r="MLF55" s="28"/>
      <c r="MLH55" s="24"/>
      <c r="MLJ55" s="25"/>
      <c r="MLP55" s="29"/>
      <c r="MLQ55" s="30"/>
      <c r="MLR55" s="29"/>
      <c r="MLS55" s="30"/>
      <c r="MLV55" s="28"/>
      <c r="MLX55" s="24"/>
      <c r="MLZ55" s="25"/>
      <c r="MMF55" s="29"/>
      <c r="MMG55" s="30"/>
      <c r="MMH55" s="29"/>
      <c r="MMI55" s="30"/>
      <c r="MML55" s="28"/>
      <c r="MMN55" s="24"/>
      <c r="MMP55" s="25"/>
      <c r="MMV55" s="29"/>
      <c r="MMW55" s="30"/>
      <c r="MMX55" s="29"/>
      <c r="MMY55" s="30"/>
      <c r="MNB55" s="28"/>
      <c r="MND55" s="24"/>
      <c r="MNF55" s="25"/>
      <c r="MNL55" s="29"/>
      <c r="MNM55" s="30"/>
      <c r="MNN55" s="29"/>
      <c r="MNO55" s="30"/>
      <c r="MNR55" s="28"/>
      <c r="MNT55" s="24"/>
      <c r="MNV55" s="25"/>
      <c r="MOB55" s="29"/>
      <c r="MOC55" s="30"/>
      <c r="MOD55" s="29"/>
      <c r="MOE55" s="30"/>
      <c r="MOH55" s="28"/>
      <c r="MOJ55" s="24"/>
      <c r="MOL55" s="25"/>
      <c r="MOR55" s="29"/>
      <c r="MOS55" s="30"/>
      <c r="MOT55" s="29"/>
      <c r="MOU55" s="30"/>
      <c r="MOX55" s="28"/>
      <c r="MOZ55" s="24"/>
      <c r="MPB55" s="25"/>
      <c r="MPH55" s="29"/>
      <c r="MPI55" s="30"/>
      <c r="MPJ55" s="29"/>
      <c r="MPK55" s="30"/>
      <c r="MPN55" s="28"/>
      <c r="MPP55" s="24"/>
      <c r="MPR55" s="25"/>
      <c r="MPX55" s="29"/>
      <c r="MPY55" s="30"/>
      <c r="MPZ55" s="29"/>
      <c r="MQA55" s="30"/>
      <c r="MQD55" s="28"/>
      <c r="MQF55" s="24"/>
      <c r="MQH55" s="25"/>
      <c r="MQN55" s="29"/>
      <c r="MQO55" s="30"/>
      <c r="MQP55" s="29"/>
      <c r="MQQ55" s="30"/>
      <c r="MQT55" s="28"/>
      <c r="MQV55" s="24"/>
      <c r="MQX55" s="25"/>
      <c r="MRD55" s="29"/>
      <c r="MRE55" s="30"/>
      <c r="MRF55" s="29"/>
      <c r="MRG55" s="30"/>
      <c r="MRJ55" s="28"/>
      <c r="MRL55" s="24"/>
      <c r="MRN55" s="25"/>
      <c r="MRT55" s="29"/>
      <c r="MRU55" s="30"/>
      <c r="MRV55" s="29"/>
      <c r="MRW55" s="30"/>
      <c r="MRZ55" s="28"/>
      <c r="MSB55" s="24"/>
      <c r="MSD55" s="25"/>
      <c r="MSJ55" s="29"/>
      <c r="MSK55" s="30"/>
      <c r="MSL55" s="29"/>
      <c r="MSM55" s="30"/>
      <c r="MSP55" s="28"/>
      <c r="MSR55" s="24"/>
      <c r="MST55" s="25"/>
      <c r="MSZ55" s="29"/>
      <c r="MTA55" s="30"/>
      <c r="MTB55" s="29"/>
      <c r="MTC55" s="30"/>
      <c r="MTF55" s="28"/>
      <c r="MTH55" s="24"/>
      <c r="MTJ55" s="25"/>
      <c r="MTP55" s="29"/>
      <c r="MTQ55" s="30"/>
      <c r="MTR55" s="29"/>
      <c r="MTS55" s="30"/>
      <c r="MTV55" s="28"/>
      <c r="MTX55" s="24"/>
      <c r="MTZ55" s="25"/>
      <c r="MUF55" s="29"/>
      <c r="MUG55" s="30"/>
      <c r="MUH55" s="29"/>
      <c r="MUI55" s="30"/>
      <c r="MUL55" s="28"/>
      <c r="MUN55" s="24"/>
      <c r="MUP55" s="25"/>
      <c r="MUV55" s="29"/>
      <c r="MUW55" s="30"/>
      <c r="MUX55" s="29"/>
      <c r="MUY55" s="30"/>
      <c r="MVB55" s="28"/>
      <c r="MVD55" s="24"/>
      <c r="MVF55" s="25"/>
      <c r="MVL55" s="29"/>
      <c r="MVM55" s="30"/>
      <c r="MVN55" s="29"/>
      <c r="MVO55" s="30"/>
      <c r="MVR55" s="28"/>
      <c r="MVT55" s="24"/>
      <c r="MVV55" s="25"/>
      <c r="MWB55" s="29"/>
      <c r="MWC55" s="30"/>
      <c r="MWD55" s="29"/>
      <c r="MWE55" s="30"/>
      <c r="MWH55" s="28"/>
      <c r="MWJ55" s="24"/>
      <c r="MWL55" s="25"/>
      <c r="MWR55" s="29"/>
      <c r="MWS55" s="30"/>
      <c r="MWT55" s="29"/>
      <c r="MWU55" s="30"/>
      <c r="MWX55" s="28"/>
      <c r="MWZ55" s="24"/>
      <c r="MXB55" s="25"/>
      <c r="MXH55" s="29"/>
      <c r="MXI55" s="30"/>
      <c r="MXJ55" s="29"/>
      <c r="MXK55" s="30"/>
      <c r="MXN55" s="28"/>
      <c r="MXP55" s="24"/>
      <c r="MXR55" s="25"/>
      <c r="MXX55" s="29"/>
      <c r="MXY55" s="30"/>
      <c r="MXZ55" s="29"/>
      <c r="MYA55" s="30"/>
      <c r="MYD55" s="28"/>
      <c r="MYF55" s="24"/>
      <c r="MYH55" s="25"/>
      <c r="MYN55" s="29"/>
      <c r="MYO55" s="30"/>
      <c r="MYP55" s="29"/>
      <c r="MYQ55" s="30"/>
      <c r="MYT55" s="28"/>
      <c r="MYV55" s="24"/>
      <c r="MYX55" s="25"/>
      <c r="MZD55" s="29"/>
      <c r="MZE55" s="30"/>
      <c r="MZF55" s="29"/>
      <c r="MZG55" s="30"/>
      <c r="MZJ55" s="28"/>
      <c r="MZL55" s="24"/>
      <c r="MZN55" s="25"/>
      <c r="MZT55" s="29"/>
      <c r="MZU55" s="30"/>
      <c r="MZV55" s="29"/>
      <c r="MZW55" s="30"/>
      <c r="MZZ55" s="28"/>
      <c r="NAB55" s="24"/>
      <c r="NAD55" s="25"/>
      <c r="NAJ55" s="29"/>
      <c r="NAK55" s="30"/>
      <c r="NAL55" s="29"/>
      <c r="NAM55" s="30"/>
      <c r="NAP55" s="28"/>
      <c r="NAR55" s="24"/>
      <c r="NAT55" s="25"/>
      <c r="NAZ55" s="29"/>
      <c r="NBA55" s="30"/>
      <c r="NBB55" s="29"/>
      <c r="NBC55" s="30"/>
      <c r="NBF55" s="28"/>
      <c r="NBH55" s="24"/>
      <c r="NBJ55" s="25"/>
      <c r="NBP55" s="29"/>
      <c r="NBQ55" s="30"/>
      <c r="NBR55" s="29"/>
      <c r="NBS55" s="30"/>
      <c r="NBV55" s="28"/>
      <c r="NBX55" s="24"/>
      <c r="NBZ55" s="25"/>
      <c r="NCF55" s="29"/>
      <c r="NCG55" s="30"/>
      <c r="NCH55" s="29"/>
      <c r="NCI55" s="30"/>
      <c r="NCL55" s="28"/>
      <c r="NCN55" s="24"/>
      <c r="NCP55" s="25"/>
      <c r="NCV55" s="29"/>
      <c r="NCW55" s="30"/>
      <c r="NCX55" s="29"/>
      <c r="NCY55" s="30"/>
      <c r="NDB55" s="28"/>
      <c r="NDD55" s="24"/>
      <c r="NDF55" s="25"/>
      <c r="NDL55" s="29"/>
      <c r="NDM55" s="30"/>
      <c r="NDN55" s="29"/>
      <c r="NDO55" s="30"/>
      <c r="NDR55" s="28"/>
      <c r="NDT55" s="24"/>
      <c r="NDV55" s="25"/>
      <c r="NEB55" s="29"/>
      <c r="NEC55" s="30"/>
      <c r="NED55" s="29"/>
      <c r="NEE55" s="30"/>
      <c r="NEH55" s="28"/>
      <c r="NEJ55" s="24"/>
      <c r="NEL55" s="25"/>
      <c r="NER55" s="29"/>
      <c r="NES55" s="30"/>
      <c r="NET55" s="29"/>
      <c r="NEU55" s="30"/>
      <c r="NEX55" s="28"/>
      <c r="NEZ55" s="24"/>
      <c r="NFB55" s="25"/>
      <c r="NFH55" s="29"/>
      <c r="NFI55" s="30"/>
      <c r="NFJ55" s="29"/>
      <c r="NFK55" s="30"/>
      <c r="NFN55" s="28"/>
      <c r="NFP55" s="24"/>
      <c r="NFR55" s="25"/>
      <c r="NFX55" s="29"/>
      <c r="NFY55" s="30"/>
      <c r="NFZ55" s="29"/>
      <c r="NGA55" s="30"/>
      <c r="NGD55" s="28"/>
      <c r="NGF55" s="24"/>
      <c r="NGH55" s="25"/>
      <c r="NGN55" s="29"/>
      <c r="NGO55" s="30"/>
      <c r="NGP55" s="29"/>
      <c r="NGQ55" s="30"/>
      <c r="NGT55" s="28"/>
      <c r="NGV55" s="24"/>
      <c r="NGX55" s="25"/>
      <c r="NHD55" s="29"/>
      <c r="NHE55" s="30"/>
      <c r="NHF55" s="29"/>
      <c r="NHG55" s="30"/>
      <c r="NHJ55" s="28"/>
      <c r="NHL55" s="24"/>
      <c r="NHN55" s="25"/>
      <c r="NHT55" s="29"/>
      <c r="NHU55" s="30"/>
      <c r="NHV55" s="29"/>
      <c r="NHW55" s="30"/>
      <c r="NHZ55" s="28"/>
      <c r="NIB55" s="24"/>
      <c r="NID55" s="25"/>
      <c r="NIJ55" s="29"/>
      <c r="NIK55" s="30"/>
      <c r="NIL55" s="29"/>
      <c r="NIM55" s="30"/>
      <c r="NIP55" s="28"/>
      <c r="NIR55" s="24"/>
      <c r="NIT55" s="25"/>
      <c r="NIZ55" s="29"/>
      <c r="NJA55" s="30"/>
      <c r="NJB55" s="29"/>
      <c r="NJC55" s="30"/>
      <c r="NJF55" s="28"/>
      <c r="NJH55" s="24"/>
      <c r="NJJ55" s="25"/>
      <c r="NJP55" s="29"/>
      <c r="NJQ55" s="30"/>
      <c r="NJR55" s="29"/>
      <c r="NJS55" s="30"/>
      <c r="NJV55" s="28"/>
      <c r="NJX55" s="24"/>
      <c r="NJZ55" s="25"/>
      <c r="NKF55" s="29"/>
      <c r="NKG55" s="30"/>
      <c r="NKH55" s="29"/>
      <c r="NKI55" s="30"/>
      <c r="NKL55" s="28"/>
      <c r="NKN55" s="24"/>
      <c r="NKP55" s="25"/>
      <c r="NKV55" s="29"/>
      <c r="NKW55" s="30"/>
      <c r="NKX55" s="29"/>
      <c r="NKY55" s="30"/>
      <c r="NLB55" s="28"/>
      <c r="NLD55" s="24"/>
      <c r="NLF55" s="25"/>
      <c r="NLL55" s="29"/>
      <c r="NLM55" s="30"/>
      <c r="NLN55" s="29"/>
      <c r="NLO55" s="30"/>
      <c r="NLR55" s="28"/>
      <c r="NLT55" s="24"/>
      <c r="NLV55" s="25"/>
      <c r="NMB55" s="29"/>
      <c r="NMC55" s="30"/>
      <c r="NMD55" s="29"/>
      <c r="NME55" s="30"/>
      <c r="NMH55" s="28"/>
      <c r="NMJ55" s="24"/>
      <c r="NML55" s="25"/>
      <c r="NMR55" s="29"/>
      <c r="NMS55" s="30"/>
      <c r="NMT55" s="29"/>
      <c r="NMU55" s="30"/>
      <c r="NMX55" s="28"/>
      <c r="NMZ55" s="24"/>
      <c r="NNB55" s="25"/>
      <c r="NNH55" s="29"/>
      <c r="NNI55" s="30"/>
      <c r="NNJ55" s="29"/>
      <c r="NNK55" s="30"/>
      <c r="NNN55" s="28"/>
      <c r="NNP55" s="24"/>
      <c r="NNR55" s="25"/>
      <c r="NNX55" s="29"/>
      <c r="NNY55" s="30"/>
      <c r="NNZ55" s="29"/>
      <c r="NOA55" s="30"/>
      <c r="NOD55" s="28"/>
      <c r="NOF55" s="24"/>
      <c r="NOH55" s="25"/>
      <c r="NON55" s="29"/>
      <c r="NOO55" s="30"/>
      <c r="NOP55" s="29"/>
      <c r="NOQ55" s="30"/>
      <c r="NOT55" s="28"/>
      <c r="NOV55" s="24"/>
      <c r="NOX55" s="25"/>
      <c r="NPD55" s="29"/>
      <c r="NPE55" s="30"/>
      <c r="NPF55" s="29"/>
      <c r="NPG55" s="30"/>
      <c r="NPJ55" s="28"/>
      <c r="NPL55" s="24"/>
      <c r="NPN55" s="25"/>
      <c r="NPT55" s="29"/>
      <c r="NPU55" s="30"/>
      <c r="NPV55" s="29"/>
      <c r="NPW55" s="30"/>
      <c r="NPZ55" s="28"/>
      <c r="NQB55" s="24"/>
      <c r="NQD55" s="25"/>
      <c r="NQJ55" s="29"/>
      <c r="NQK55" s="30"/>
      <c r="NQL55" s="29"/>
      <c r="NQM55" s="30"/>
      <c r="NQP55" s="28"/>
      <c r="NQR55" s="24"/>
      <c r="NQT55" s="25"/>
      <c r="NQZ55" s="29"/>
      <c r="NRA55" s="30"/>
      <c r="NRB55" s="29"/>
      <c r="NRC55" s="30"/>
      <c r="NRF55" s="28"/>
      <c r="NRH55" s="24"/>
      <c r="NRJ55" s="25"/>
      <c r="NRP55" s="29"/>
      <c r="NRQ55" s="30"/>
      <c r="NRR55" s="29"/>
      <c r="NRS55" s="30"/>
      <c r="NRV55" s="28"/>
      <c r="NRX55" s="24"/>
      <c r="NRZ55" s="25"/>
      <c r="NSF55" s="29"/>
      <c r="NSG55" s="30"/>
      <c r="NSH55" s="29"/>
      <c r="NSI55" s="30"/>
      <c r="NSL55" s="28"/>
      <c r="NSN55" s="24"/>
      <c r="NSP55" s="25"/>
      <c r="NSV55" s="29"/>
      <c r="NSW55" s="30"/>
      <c r="NSX55" s="29"/>
      <c r="NSY55" s="30"/>
      <c r="NTB55" s="28"/>
      <c r="NTD55" s="24"/>
      <c r="NTF55" s="25"/>
      <c r="NTL55" s="29"/>
      <c r="NTM55" s="30"/>
      <c r="NTN55" s="29"/>
      <c r="NTO55" s="30"/>
      <c r="NTR55" s="28"/>
      <c r="NTT55" s="24"/>
      <c r="NTV55" s="25"/>
      <c r="NUB55" s="29"/>
      <c r="NUC55" s="30"/>
      <c r="NUD55" s="29"/>
      <c r="NUE55" s="30"/>
      <c r="NUH55" s="28"/>
      <c r="NUJ55" s="24"/>
      <c r="NUL55" s="25"/>
      <c r="NUR55" s="29"/>
      <c r="NUS55" s="30"/>
      <c r="NUT55" s="29"/>
      <c r="NUU55" s="30"/>
      <c r="NUX55" s="28"/>
      <c r="NUZ55" s="24"/>
      <c r="NVB55" s="25"/>
      <c r="NVH55" s="29"/>
      <c r="NVI55" s="30"/>
      <c r="NVJ55" s="29"/>
      <c r="NVK55" s="30"/>
      <c r="NVN55" s="28"/>
      <c r="NVP55" s="24"/>
      <c r="NVR55" s="25"/>
      <c r="NVX55" s="29"/>
      <c r="NVY55" s="30"/>
      <c r="NVZ55" s="29"/>
      <c r="NWA55" s="30"/>
      <c r="NWD55" s="28"/>
      <c r="NWF55" s="24"/>
      <c r="NWH55" s="25"/>
      <c r="NWN55" s="29"/>
      <c r="NWO55" s="30"/>
      <c r="NWP55" s="29"/>
      <c r="NWQ55" s="30"/>
      <c r="NWT55" s="28"/>
      <c r="NWV55" s="24"/>
      <c r="NWX55" s="25"/>
      <c r="NXD55" s="29"/>
      <c r="NXE55" s="30"/>
      <c r="NXF55" s="29"/>
      <c r="NXG55" s="30"/>
      <c r="NXJ55" s="28"/>
      <c r="NXL55" s="24"/>
      <c r="NXN55" s="25"/>
      <c r="NXT55" s="29"/>
      <c r="NXU55" s="30"/>
      <c r="NXV55" s="29"/>
      <c r="NXW55" s="30"/>
      <c r="NXZ55" s="28"/>
      <c r="NYB55" s="24"/>
      <c r="NYD55" s="25"/>
      <c r="NYJ55" s="29"/>
      <c r="NYK55" s="30"/>
      <c r="NYL55" s="29"/>
      <c r="NYM55" s="30"/>
      <c r="NYP55" s="28"/>
      <c r="NYR55" s="24"/>
      <c r="NYT55" s="25"/>
      <c r="NYZ55" s="29"/>
      <c r="NZA55" s="30"/>
      <c r="NZB55" s="29"/>
      <c r="NZC55" s="30"/>
      <c r="NZF55" s="28"/>
      <c r="NZH55" s="24"/>
      <c r="NZJ55" s="25"/>
      <c r="NZP55" s="29"/>
      <c r="NZQ55" s="30"/>
      <c r="NZR55" s="29"/>
      <c r="NZS55" s="30"/>
      <c r="NZV55" s="28"/>
      <c r="NZX55" s="24"/>
      <c r="NZZ55" s="25"/>
      <c r="OAF55" s="29"/>
      <c r="OAG55" s="30"/>
      <c r="OAH55" s="29"/>
      <c r="OAI55" s="30"/>
      <c r="OAL55" s="28"/>
      <c r="OAN55" s="24"/>
      <c r="OAP55" s="25"/>
      <c r="OAV55" s="29"/>
      <c r="OAW55" s="30"/>
      <c r="OAX55" s="29"/>
      <c r="OAY55" s="30"/>
      <c r="OBB55" s="28"/>
      <c r="OBD55" s="24"/>
      <c r="OBF55" s="25"/>
      <c r="OBL55" s="29"/>
      <c r="OBM55" s="30"/>
      <c r="OBN55" s="29"/>
      <c r="OBO55" s="30"/>
      <c r="OBR55" s="28"/>
      <c r="OBT55" s="24"/>
      <c r="OBV55" s="25"/>
      <c r="OCB55" s="29"/>
      <c r="OCC55" s="30"/>
      <c r="OCD55" s="29"/>
      <c r="OCE55" s="30"/>
      <c r="OCH55" s="28"/>
      <c r="OCJ55" s="24"/>
      <c r="OCL55" s="25"/>
      <c r="OCR55" s="29"/>
      <c r="OCS55" s="30"/>
      <c r="OCT55" s="29"/>
      <c r="OCU55" s="30"/>
      <c r="OCX55" s="28"/>
      <c r="OCZ55" s="24"/>
      <c r="ODB55" s="25"/>
      <c r="ODH55" s="29"/>
      <c r="ODI55" s="30"/>
      <c r="ODJ55" s="29"/>
      <c r="ODK55" s="30"/>
      <c r="ODN55" s="28"/>
      <c r="ODP55" s="24"/>
      <c r="ODR55" s="25"/>
      <c r="ODX55" s="29"/>
      <c r="ODY55" s="30"/>
      <c r="ODZ55" s="29"/>
      <c r="OEA55" s="30"/>
      <c r="OED55" s="28"/>
      <c r="OEF55" s="24"/>
      <c r="OEH55" s="25"/>
      <c r="OEN55" s="29"/>
      <c r="OEO55" s="30"/>
      <c r="OEP55" s="29"/>
      <c r="OEQ55" s="30"/>
      <c r="OET55" s="28"/>
      <c r="OEV55" s="24"/>
      <c r="OEX55" s="25"/>
      <c r="OFD55" s="29"/>
      <c r="OFE55" s="30"/>
      <c r="OFF55" s="29"/>
      <c r="OFG55" s="30"/>
      <c r="OFJ55" s="28"/>
      <c r="OFL55" s="24"/>
      <c r="OFN55" s="25"/>
      <c r="OFT55" s="29"/>
      <c r="OFU55" s="30"/>
      <c r="OFV55" s="29"/>
      <c r="OFW55" s="30"/>
      <c r="OFZ55" s="28"/>
      <c r="OGB55" s="24"/>
      <c r="OGD55" s="25"/>
      <c r="OGJ55" s="29"/>
      <c r="OGK55" s="30"/>
      <c r="OGL55" s="29"/>
      <c r="OGM55" s="30"/>
      <c r="OGP55" s="28"/>
      <c r="OGR55" s="24"/>
      <c r="OGT55" s="25"/>
      <c r="OGZ55" s="29"/>
      <c r="OHA55" s="30"/>
      <c r="OHB55" s="29"/>
      <c r="OHC55" s="30"/>
      <c r="OHF55" s="28"/>
      <c r="OHH55" s="24"/>
      <c r="OHJ55" s="25"/>
      <c r="OHP55" s="29"/>
      <c r="OHQ55" s="30"/>
      <c r="OHR55" s="29"/>
      <c r="OHS55" s="30"/>
      <c r="OHV55" s="28"/>
      <c r="OHX55" s="24"/>
      <c r="OHZ55" s="25"/>
      <c r="OIF55" s="29"/>
      <c r="OIG55" s="30"/>
      <c r="OIH55" s="29"/>
      <c r="OII55" s="30"/>
      <c r="OIL55" s="28"/>
      <c r="OIN55" s="24"/>
      <c r="OIP55" s="25"/>
      <c r="OIV55" s="29"/>
      <c r="OIW55" s="30"/>
      <c r="OIX55" s="29"/>
      <c r="OIY55" s="30"/>
      <c r="OJB55" s="28"/>
      <c r="OJD55" s="24"/>
      <c r="OJF55" s="25"/>
      <c r="OJL55" s="29"/>
      <c r="OJM55" s="30"/>
      <c r="OJN55" s="29"/>
      <c r="OJO55" s="30"/>
      <c r="OJR55" s="28"/>
      <c r="OJT55" s="24"/>
      <c r="OJV55" s="25"/>
      <c r="OKB55" s="29"/>
      <c r="OKC55" s="30"/>
      <c r="OKD55" s="29"/>
      <c r="OKE55" s="30"/>
      <c r="OKH55" s="28"/>
      <c r="OKJ55" s="24"/>
      <c r="OKL55" s="25"/>
      <c r="OKR55" s="29"/>
      <c r="OKS55" s="30"/>
      <c r="OKT55" s="29"/>
      <c r="OKU55" s="30"/>
      <c r="OKX55" s="28"/>
      <c r="OKZ55" s="24"/>
      <c r="OLB55" s="25"/>
      <c r="OLH55" s="29"/>
      <c r="OLI55" s="30"/>
      <c r="OLJ55" s="29"/>
      <c r="OLK55" s="30"/>
      <c r="OLN55" s="28"/>
      <c r="OLP55" s="24"/>
      <c r="OLR55" s="25"/>
      <c r="OLX55" s="29"/>
      <c r="OLY55" s="30"/>
      <c r="OLZ55" s="29"/>
      <c r="OMA55" s="30"/>
      <c r="OMD55" s="28"/>
      <c r="OMF55" s="24"/>
      <c r="OMH55" s="25"/>
      <c r="OMN55" s="29"/>
      <c r="OMO55" s="30"/>
      <c r="OMP55" s="29"/>
      <c r="OMQ55" s="30"/>
      <c r="OMT55" s="28"/>
      <c r="OMV55" s="24"/>
      <c r="OMX55" s="25"/>
      <c r="OND55" s="29"/>
      <c r="ONE55" s="30"/>
      <c r="ONF55" s="29"/>
      <c r="ONG55" s="30"/>
      <c r="ONJ55" s="28"/>
      <c r="ONL55" s="24"/>
      <c r="ONN55" s="25"/>
      <c r="ONT55" s="29"/>
      <c r="ONU55" s="30"/>
      <c r="ONV55" s="29"/>
      <c r="ONW55" s="30"/>
      <c r="ONZ55" s="28"/>
      <c r="OOB55" s="24"/>
      <c r="OOD55" s="25"/>
      <c r="OOJ55" s="29"/>
      <c r="OOK55" s="30"/>
      <c r="OOL55" s="29"/>
      <c r="OOM55" s="30"/>
      <c r="OOP55" s="28"/>
      <c r="OOR55" s="24"/>
      <c r="OOT55" s="25"/>
      <c r="OOZ55" s="29"/>
      <c r="OPA55" s="30"/>
      <c r="OPB55" s="29"/>
      <c r="OPC55" s="30"/>
      <c r="OPF55" s="28"/>
      <c r="OPH55" s="24"/>
      <c r="OPJ55" s="25"/>
      <c r="OPP55" s="29"/>
      <c r="OPQ55" s="30"/>
      <c r="OPR55" s="29"/>
      <c r="OPS55" s="30"/>
      <c r="OPV55" s="28"/>
      <c r="OPX55" s="24"/>
      <c r="OPZ55" s="25"/>
      <c r="OQF55" s="29"/>
      <c r="OQG55" s="30"/>
      <c r="OQH55" s="29"/>
      <c r="OQI55" s="30"/>
      <c r="OQL55" s="28"/>
      <c r="OQN55" s="24"/>
      <c r="OQP55" s="25"/>
      <c r="OQV55" s="29"/>
      <c r="OQW55" s="30"/>
      <c r="OQX55" s="29"/>
      <c r="OQY55" s="30"/>
      <c r="ORB55" s="28"/>
      <c r="ORD55" s="24"/>
      <c r="ORF55" s="25"/>
      <c r="ORL55" s="29"/>
      <c r="ORM55" s="30"/>
      <c r="ORN55" s="29"/>
      <c r="ORO55" s="30"/>
      <c r="ORR55" s="28"/>
      <c r="ORT55" s="24"/>
      <c r="ORV55" s="25"/>
      <c r="OSB55" s="29"/>
      <c r="OSC55" s="30"/>
      <c r="OSD55" s="29"/>
      <c r="OSE55" s="30"/>
      <c r="OSH55" s="28"/>
      <c r="OSJ55" s="24"/>
      <c r="OSL55" s="25"/>
      <c r="OSR55" s="29"/>
      <c r="OSS55" s="30"/>
      <c r="OST55" s="29"/>
      <c r="OSU55" s="30"/>
      <c r="OSX55" s="28"/>
      <c r="OSZ55" s="24"/>
      <c r="OTB55" s="25"/>
      <c r="OTH55" s="29"/>
      <c r="OTI55" s="30"/>
      <c r="OTJ55" s="29"/>
      <c r="OTK55" s="30"/>
      <c r="OTN55" s="28"/>
      <c r="OTP55" s="24"/>
      <c r="OTR55" s="25"/>
      <c r="OTX55" s="29"/>
      <c r="OTY55" s="30"/>
      <c r="OTZ55" s="29"/>
      <c r="OUA55" s="30"/>
      <c r="OUD55" s="28"/>
      <c r="OUF55" s="24"/>
      <c r="OUH55" s="25"/>
      <c r="OUN55" s="29"/>
      <c r="OUO55" s="30"/>
      <c r="OUP55" s="29"/>
      <c r="OUQ55" s="30"/>
      <c r="OUT55" s="28"/>
      <c r="OUV55" s="24"/>
      <c r="OUX55" s="25"/>
      <c r="OVD55" s="29"/>
      <c r="OVE55" s="30"/>
      <c r="OVF55" s="29"/>
      <c r="OVG55" s="30"/>
      <c r="OVJ55" s="28"/>
      <c r="OVL55" s="24"/>
      <c r="OVN55" s="25"/>
      <c r="OVT55" s="29"/>
      <c r="OVU55" s="30"/>
      <c r="OVV55" s="29"/>
      <c r="OVW55" s="30"/>
      <c r="OVZ55" s="28"/>
      <c r="OWB55" s="24"/>
      <c r="OWD55" s="25"/>
      <c r="OWJ55" s="29"/>
      <c r="OWK55" s="30"/>
      <c r="OWL55" s="29"/>
      <c r="OWM55" s="30"/>
      <c r="OWP55" s="28"/>
      <c r="OWR55" s="24"/>
      <c r="OWT55" s="25"/>
      <c r="OWZ55" s="29"/>
      <c r="OXA55" s="30"/>
      <c r="OXB55" s="29"/>
      <c r="OXC55" s="30"/>
      <c r="OXF55" s="28"/>
      <c r="OXH55" s="24"/>
      <c r="OXJ55" s="25"/>
      <c r="OXP55" s="29"/>
      <c r="OXQ55" s="30"/>
      <c r="OXR55" s="29"/>
      <c r="OXS55" s="30"/>
      <c r="OXV55" s="28"/>
      <c r="OXX55" s="24"/>
      <c r="OXZ55" s="25"/>
      <c r="OYF55" s="29"/>
      <c r="OYG55" s="30"/>
      <c r="OYH55" s="29"/>
      <c r="OYI55" s="30"/>
      <c r="OYL55" s="28"/>
      <c r="OYN55" s="24"/>
      <c r="OYP55" s="25"/>
      <c r="OYV55" s="29"/>
      <c r="OYW55" s="30"/>
      <c r="OYX55" s="29"/>
      <c r="OYY55" s="30"/>
      <c r="OZB55" s="28"/>
      <c r="OZD55" s="24"/>
      <c r="OZF55" s="25"/>
      <c r="OZL55" s="29"/>
      <c r="OZM55" s="30"/>
      <c r="OZN55" s="29"/>
      <c r="OZO55" s="30"/>
      <c r="OZR55" s="28"/>
      <c r="OZT55" s="24"/>
      <c r="OZV55" s="25"/>
      <c r="PAB55" s="29"/>
      <c r="PAC55" s="30"/>
      <c r="PAD55" s="29"/>
      <c r="PAE55" s="30"/>
      <c r="PAH55" s="28"/>
      <c r="PAJ55" s="24"/>
      <c r="PAL55" s="25"/>
      <c r="PAR55" s="29"/>
      <c r="PAS55" s="30"/>
      <c r="PAT55" s="29"/>
      <c r="PAU55" s="30"/>
      <c r="PAX55" s="28"/>
      <c r="PAZ55" s="24"/>
      <c r="PBB55" s="25"/>
      <c r="PBH55" s="29"/>
      <c r="PBI55" s="30"/>
      <c r="PBJ55" s="29"/>
      <c r="PBK55" s="30"/>
      <c r="PBN55" s="28"/>
      <c r="PBP55" s="24"/>
      <c r="PBR55" s="25"/>
      <c r="PBX55" s="29"/>
      <c r="PBY55" s="30"/>
      <c r="PBZ55" s="29"/>
      <c r="PCA55" s="30"/>
      <c r="PCD55" s="28"/>
      <c r="PCF55" s="24"/>
      <c r="PCH55" s="25"/>
      <c r="PCN55" s="29"/>
      <c r="PCO55" s="30"/>
      <c r="PCP55" s="29"/>
      <c r="PCQ55" s="30"/>
      <c r="PCT55" s="28"/>
      <c r="PCV55" s="24"/>
      <c r="PCX55" s="25"/>
      <c r="PDD55" s="29"/>
      <c r="PDE55" s="30"/>
      <c r="PDF55" s="29"/>
      <c r="PDG55" s="30"/>
      <c r="PDJ55" s="28"/>
      <c r="PDL55" s="24"/>
      <c r="PDN55" s="25"/>
      <c r="PDT55" s="29"/>
      <c r="PDU55" s="30"/>
      <c r="PDV55" s="29"/>
      <c r="PDW55" s="30"/>
      <c r="PDZ55" s="28"/>
      <c r="PEB55" s="24"/>
      <c r="PED55" s="25"/>
      <c r="PEJ55" s="29"/>
      <c r="PEK55" s="30"/>
      <c r="PEL55" s="29"/>
      <c r="PEM55" s="30"/>
      <c r="PEP55" s="28"/>
      <c r="PER55" s="24"/>
      <c r="PET55" s="25"/>
      <c r="PEZ55" s="29"/>
      <c r="PFA55" s="30"/>
      <c r="PFB55" s="29"/>
      <c r="PFC55" s="30"/>
      <c r="PFF55" s="28"/>
      <c r="PFH55" s="24"/>
      <c r="PFJ55" s="25"/>
      <c r="PFP55" s="29"/>
      <c r="PFQ55" s="30"/>
      <c r="PFR55" s="29"/>
      <c r="PFS55" s="30"/>
      <c r="PFV55" s="28"/>
      <c r="PFX55" s="24"/>
      <c r="PFZ55" s="25"/>
      <c r="PGF55" s="29"/>
      <c r="PGG55" s="30"/>
      <c r="PGH55" s="29"/>
      <c r="PGI55" s="30"/>
      <c r="PGL55" s="28"/>
      <c r="PGN55" s="24"/>
      <c r="PGP55" s="25"/>
      <c r="PGV55" s="29"/>
      <c r="PGW55" s="30"/>
      <c r="PGX55" s="29"/>
      <c r="PGY55" s="30"/>
      <c r="PHB55" s="28"/>
      <c r="PHD55" s="24"/>
      <c r="PHF55" s="25"/>
      <c r="PHL55" s="29"/>
      <c r="PHM55" s="30"/>
      <c r="PHN55" s="29"/>
      <c r="PHO55" s="30"/>
      <c r="PHR55" s="28"/>
      <c r="PHT55" s="24"/>
      <c r="PHV55" s="25"/>
      <c r="PIB55" s="29"/>
      <c r="PIC55" s="30"/>
      <c r="PID55" s="29"/>
      <c r="PIE55" s="30"/>
      <c r="PIH55" s="28"/>
      <c r="PIJ55" s="24"/>
      <c r="PIL55" s="25"/>
      <c r="PIR55" s="29"/>
      <c r="PIS55" s="30"/>
      <c r="PIT55" s="29"/>
      <c r="PIU55" s="30"/>
      <c r="PIX55" s="28"/>
      <c r="PIZ55" s="24"/>
      <c r="PJB55" s="25"/>
      <c r="PJH55" s="29"/>
      <c r="PJI55" s="30"/>
      <c r="PJJ55" s="29"/>
      <c r="PJK55" s="30"/>
      <c r="PJN55" s="28"/>
      <c r="PJP55" s="24"/>
      <c r="PJR55" s="25"/>
      <c r="PJX55" s="29"/>
      <c r="PJY55" s="30"/>
      <c r="PJZ55" s="29"/>
      <c r="PKA55" s="30"/>
      <c r="PKD55" s="28"/>
      <c r="PKF55" s="24"/>
      <c r="PKH55" s="25"/>
      <c r="PKN55" s="29"/>
      <c r="PKO55" s="30"/>
      <c r="PKP55" s="29"/>
      <c r="PKQ55" s="30"/>
      <c r="PKT55" s="28"/>
      <c r="PKV55" s="24"/>
      <c r="PKX55" s="25"/>
      <c r="PLD55" s="29"/>
      <c r="PLE55" s="30"/>
      <c r="PLF55" s="29"/>
      <c r="PLG55" s="30"/>
      <c r="PLJ55" s="28"/>
      <c r="PLL55" s="24"/>
      <c r="PLN55" s="25"/>
      <c r="PLT55" s="29"/>
      <c r="PLU55" s="30"/>
      <c r="PLV55" s="29"/>
      <c r="PLW55" s="30"/>
      <c r="PLZ55" s="28"/>
      <c r="PMB55" s="24"/>
      <c r="PMD55" s="25"/>
      <c r="PMJ55" s="29"/>
      <c r="PMK55" s="30"/>
      <c r="PML55" s="29"/>
      <c r="PMM55" s="30"/>
      <c r="PMP55" s="28"/>
      <c r="PMR55" s="24"/>
      <c r="PMT55" s="25"/>
      <c r="PMZ55" s="29"/>
      <c r="PNA55" s="30"/>
      <c r="PNB55" s="29"/>
      <c r="PNC55" s="30"/>
      <c r="PNF55" s="28"/>
      <c r="PNH55" s="24"/>
      <c r="PNJ55" s="25"/>
      <c r="PNP55" s="29"/>
      <c r="PNQ55" s="30"/>
      <c r="PNR55" s="29"/>
      <c r="PNS55" s="30"/>
      <c r="PNV55" s="28"/>
      <c r="PNX55" s="24"/>
      <c r="PNZ55" s="25"/>
      <c r="POF55" s="29"/>
      <c r="POG55" s="30"/>
      <c r="POH55" s="29"/>
      <c r="POI55" s="30"/>
      <c r="POL55" s="28"/>
      <c r="PON55" s="24"/>
      <c r="POP55" s="25"/>
      <c r="POV55" s="29"/>
      <c r="POW55" s="30"/>
      <c r="POX55" s="29"/>
      <c r="POY55" s="30"/>
      <c r="PPB55" s="28"/>
      <c r="PPD55" s="24"/>
      <c r="PPF55" s="25"/>
      <c r="PPL55" s="29"/>
      <c r="PPM55" s="30"/>
      <c r="PPN55" s="29"/>
      <c r="PPO55" s="30"/>
      <c r="PPR55" s="28"/>
      <c r="PPT55" s="24"/>
      <c r="PPV55" s="25"/>
      <c r="PQB55" s="29"/>
      <c r="PQC55" s="30"/>
      <c r="PQD55" s="29"/>
      <c r="PQE55" s="30"/>
      <c r="PQH55" s="28"/>
      <c r="PQJ55" s="24"/>
      <c r="PQL55" s="25"/>
      <c r="PQR55" s="29"/>
      <c r="PQS55" s="30"/>
      <c r="PQT55" s="29"/>
      <c r="PQU55" s="30"/>
      <c r="PQX55" s="28"/>
      <c r="PQZ55" s="24"/>
      <c r="PRB55" s="25"/>
      <c r="PRH55" s="29"/>
      <c r="PRI55" s="30"/>
      <c r="PRJ55" s="29"/>
      <c r="PRK55" s="30"/>
      <c r="PRN55" s="28"/>
      <c r="PRP55" s="24"/>
      <c r="PRR55" s="25"/>
      <c r="PRX55" s="29"/>
      <c r="PRY55" s="30"/>
      <c r="PRZ55" s="29"/>
      <c r="PSA55" s="30"/>
      <c r="PSD55" s="28"/>
      <c r="PSF55" s="24"/>
      <c r="PSH55" s="25"/>
      <c r="PSN55" s="29"/>
      <c r="PSO55" s="30"/>
      <c r="PSP55" s="29"/>
      <c r="PSQ55" s="30"/>
      <c r="PST55" s="28"/>
      <c r="PSV55" s="24"/>
      <c r="PSX55" s="25"/>
      <c r="PTD55" s="29"/>
      <c r="PTE55" s="30"/>
      <c r="PTF55" s="29"/>
      <c r="PTG55" s="30"/>
      <c r="PTJ55" s="28"/>
      <c r="PTL55" s="24"/>
      <c r="PTN55" s="25"/>
      <c r="PTT55" s="29"/>
      <c r="PTU55" s="30"/>
      <c r="PTV55" s="29"/>
      <c r="PTW55" s="30"/>
      <c r="PTZ55" s="28"/>
      <c r="PUB55" s="24"/>
      <c r="PUD55" s="25"/>
      <c r="PUJ55" s="29"/>
      <c r="PUK55" s="30"/>
      <c r="PUL55" s="29"/>
      <c r="PUM55" s="30"/>
      <c r="PUP55" s="28"/>
      <c r="PUR55" s="24"/>
      <c r="PUT55" s="25"/>
      <c r="PUZ55" s="29"/>
      <c r="PVA55" s="30"/>
      <c r="PVB55" s="29"/>
      <c r="PVC55" s="30"/>
      <c r="PVF55" s="28"/>
      <c r="PVH55" s="24"/>
      <c r="PVJ55" s="25"/>
      <c r="PVP55" s="29"/>
      <c r="PVQ55" s="30"/>
      <c r="PVR55" s="29"/>
      <c r="PVS55" s="30"/>
      <c r="PVV55" s="28"/>
      <c r="PVX55" s="24"/>
      <c r="PVZ55" s="25"/>
      <c r="PWF55" s="29"/>
      <c r="PWG55" s="30"/>
      <c r="PWH55" s="29"/>
      <c r="PWI55" s="30"/>
      <c r="PWL55" s="28"/>
      <c r="PWN55" s="24"/>
      <c r="PWP55" s="25"/>
      <c r="PWV55" s="29"/>
      <c r="PWW55" s="30"/>
      <c r="PWX55" s="29"/>
      <c r="PWY55" s="30"/>
      <c r="PXB55" s="28"/>
      <c r="PXD55" s="24"/>
      <c r="PXF55" s="25"/>
      <c r="PXL55" s="29"/>
      <c r="PXM55" s="30"/>
      <c r="PXN55" s="29"/>
      <c r="PXO55" s="30"/>
      <c r="PXR55" s="28"/>
      <c r="PXT55" s="24"/>
      <c r="PXV55" s="25"/>
      <c r="PYB55" s="29"/>
      <c r="PYC55" s="30"/>
      <c r="PYD55" s="29"/>
      <c r="PYE55" s="30"/>
      <c r="PYH55" s="28"/>
      <c r="PYJ55" s="24"/>
      <c r="PYL55" s="25"/>
      <c r="PYR55" s="29"/>
      <c r="PYS55" s="30"/>
      <c r="PYT55" s="29"/>
      <c r="PYU55" s="30"/>
      <c r="PYX55" s="28"/>
      <c r="PYZ55" s="24"/>
      <c r="PZB55" s="25"/>
      <c r="PZH55" s="29"/>
      <c r="PZI55" s="30"/>
      <c r="PZJ55" s="29"/>
      <c r="PZK55" s="30"/>
      <c r="PZN55" s="28"/>
      <c r="PZP55" s="24"/>
      <c r="PZR55" s="25"/>
      <c r="PZX55" s="29"/>
      <c r="PZY55" s="30"/>
      <c r="PZZ55" s="29"/>
      <c r="QAA55" s="30"/>
      <c r="QAD55" s="28"/>
      <c r="QAF55" s="24"/>
      <c r="QAH55" s="25"/>
      <c r="QAN55" s="29"/>
      <c r="QAO55" s="30"/>
      <c r="QAP55" s="29"/>
      <c r="QAQ55" s="30"/>
      <c r="QAT55" s="28"/>
      <c r="QAV55" s="24"/>
      <c r="QAX55" s="25"/>
      <c r="QBD55" s="29"/>
      <c r="QBE55" s="30"/>
      <c r="QBF55" s="29"/>
      <c r="QBG55" s="30"/>
      <c r="QBJ55" s="28"/>
      <c r="QBL55" s="24"/>
      <c r="QBN55" s="25"/>
      <c r="QBT55" s="29"/>
      <c r="QBU55" s="30"/>
      <c r="QBV55" s="29"/>
      <c r="QBW55" s="30"/>
      <c r="QBZ55" s="28"/>
      <c r="QCB55" s="24"/>
      <c r="QCD55" s="25"/>
      <c r="QCJ55" s="29"/>
      <c r="QCK55" s="30"/>
      <c r="QCL55" s="29"/>
      <c r="QCM55" s="30"/>
      <c r="QCP55" s="28"/>
      <c r="QCR55" s="24"/>
      <c r="QCT55" s="25"/>
      <c r="QCZ55" s="29"/>
      <c r="QDA55" s="30"/>
      <c r="QDB55" s="29"/>
      <c r="QDC55" s="30"/>
      <c r="QDF55" s="28"/>
      <c r="QDH55" s="24"/>
      <c r="QDJ55" s="25"/>
      <c r="QDP55" s="29"/>
      <c r="QDQ55" s="30"/>
      <c r="QDR55" s="29"/>
      <c r="QDS55" s="30"/>
      <c r="QDV55" s="28"/>
      <c r="QDX55" s="24"/>
      <c r="QDZ55" s="25"/>
      <c r="QEF55" s="29"/>
      <c r="QEG55" s="30"/>
      <c r="QEH55" s="29"/>
      <c r="QEI55" s="30"/>
      <c r="QEL55" s="28"/>
      <c r="QEN55" s="24"/>
      <c r="QEP55" s="25"/>
      <c r="QEV55" s="29"/>
      <c r="QEW55" s="30"/>
      <c r="QEX55" s="29"/>
      <c r="QEY55" s="30"/>
      <c r="QFB55" s="28"/>
      <c r="QFD55" s="24"/>
      <c r="QFF55" s="25"/>
      <c r="QFL55" s="29"/>
      <c r="QFM55" s="30"/>
      <c r="QFN55" s="29"/>
      <c r="QFO55" s="30"/>
      <c r="QFR55" s="28"/>
      <c r="QFT55" s="24"/>
      <c r="QFV55" s="25"/>
      <c r="QGB55" s="29"/>
      <c r="QGC55" s="30"/>
      <c r="QGD55" s="29"/>
      <c r="QGE55" s="30"/>
      <c r="QGH55" s="28"/>
      <c r="QGJ55" s="24"/>
      <c r="QGL55" s="25"/>
      <c r="QGR55" s="29"/>
      <c r="QGS55" s="30"/>
      <c r="QGT55" s="29"/>
      <c r="QGU55" s="30"/>
      <c r="QGX55" s="28"/>
      <c r="QGZ55" s="24"/>
      <c r="QHB55" s="25"/>
      <c r="QHH55" s="29"/>
      <c r="QHI55" s="30"/>
      <c r="QHJ55" s="29"/>
      <c r="QHK55" s="30"/>
      <c r="QHN55" s="28"/>
      <c r="QHP55" s="24"/>
      <c r="QHR55" s="25"/>
      <c r="QHX55" s="29"/>
      <c r="QHY55" s="30"/>
      <c r="QHZ55" s="29"/>
      <c r="QIA55" s="30"/>
      <c r="QID55" s="28"/>
      <c r="QIF55" s="24"/>
      <c r="QIH55" s="25"/>
      <c r="QIN55" s="29"/>
      <c r="QIO55" s="30"/>
      <c r="QIP55" s="29"/>
      <c r="QIQ55" s="30"/>
      <c r="QIT55" s="28"/>
      <c r="QIV55" s="24"/>
      <c r="QIX55" s="25"/>
      <c r="QJD55" s="29"/>
      <c r="QJE55" s="30"/>
      <c r="QJF55" s="29"/>
      <c r="QJG55" s="30"/>
      <c r="QJJ55" s="28"/>
      <c r="QJL55" s="24"/>
      <c r="QJN55" s="25"/>
      <c r="QJT55" s="29"/>
      <c r="QJU55" s="30"/>
      <c r="QJV55" s="29"/>
      <c r="QJW55" s="30"/>
      <c r="QJZ55" s="28"/>
      <c r="QKB55" s="24"/>
      <c r="QKD55" s="25"/>
      <c r="QKJ55" s="29"/>
      <c r="QKK55" s="30"/>
      <c r="QKL55" s="29"/>
      <c r="QKM55" s="30"/>
      <c r="QKP55" s="28"/>
      <c r="QKR55" s="24"/>
      <c r="QKT55" s="25"/>
      <c r="QKZ55" s="29"/>
      <c r="QLA55" s="30"/>
      <c r="QLB55" s="29"/>
      <c r="QLC55" s="30"/>
      <c r="QLF55" s="28"/>
      <c r="QLH55" s="24"/>
      <c r="QLJ55" s="25"/>
      <c r="QLP55" s="29"/>
      <c r="QLQ55" s="30"/>
      <c r="QLR55" s="29"/>
      <c r="QLS55" s="30"/>
      <c r="QLV55" s="28"/>
      <c r="QLX55" s="24"/>
      <c r="QLZ55" s="25"/>
      <c r="QMF55" s="29"/>
      <c r="QMG55" s="30"/>
      <c r="QMH55" s="29"/>
      <c r="QMI55" s="30"/>
      <c r="QML55" s="28"/>
      <c r="QMN55" s="24"/>
      <c r="QMP55" s="25"/>
      <c r="QMV55" s="29"/>
      <c r="QMW55" s="30"/>
      <c r="QMX55" s="29"/>
      <c r="QMY55" s="30"/>
      <c r="QNB55" s="28"/>
      <c r="QND55" s="24"/>
      <c r="QNF55" s="25"/>
      <c r="QNL55" s="29"/>
      <c r="QNM55" s="30"/>
      <c r="QNN55" s="29"/>
      <c r="QNO55" s="30"/>
      <c r="QNR55" s="28"/>
      <c r="QNT55" s="24"/>
      <c r="QNV55" s="25"/>
      <c r="QOB55" s="29"/>
      <c r="QOC55" s="30"/>
      <c r="QOD55" s="29"/>
      <c r="QOE55" s="30"/>
      <c r="QOH55" s="28"/>
      <c r="QOJ55" s="24"/>
      <c r="QOL55" s="25"/>
      <c r="QOR55" s="29"/>
      <c r="QOS55" s="30"/>
      <c r="QOT55" s="29"/>
      <c r="QOU55" s="30"/>
      <c r="QOX55" s="28"/>
      <c r="QOZ55" s="24"/>
      <c r="QPB55" s="25"/>
      <c r="QPH55" s="29"/>
      <c r="QPI55" s="30"/>
      <c r="QPJ55" s="29"/>
      <c r="QPK55" s="30"/>
      <c r="QPN55" s="28"/>
      <c r="QPP55" s="24"/>
      <c r="QPR55" s="25"/>
      <c r="QPX55" s="29"/>
      <c r="QPY55" s="30"/>
      <c r="QPZ55" s="29"/>
      <c r="QQA55" s="30"/>
      <c r="QQD55" s="28"/>
      <c r="QQF55" s="24"/>
      <c r="QQH55" s="25"/>
      <c r="QQN55" s="29"/>
      <c r="QQO55" s="30"/>
      <c r="QQP55" s="29"/>
      <c r="QQQ55" s="30"/>
      <c r="QQT55" s="28"/>
      <c r="QQV55" s="24"/>
      <c r="QQX55" s="25"/>
      <c r="QRD55" s="29"/>
      <c r="QRE55" s="30"/>
      <c r="QRF55" s="29"/>
      <c r="QRG55" s="30"/>
      <c r="QRJ55" s="28"/>
      <c r="QRL55" s="24"/>
      <c r="QRN55" s="25"/>
      <c r="QRT55" s="29"/>
      <c r="QRU55" s="30"/>
      <c r="QRV55" s="29"/>
      <c r="QRW55" s="30"/>
      <c r="QRZ55" s="28"/>
      <c r="QSB55" s="24"/>
      <c r="QSD55" s="25"/>
      <c r="QSJ55" s="29"/>
      <c r="QSK55" s="30"/>
      <c r="QSL55" s="29"/>
      <c r="QSM55" s="30"/>
      <c r="QSP55" s="28"/>
      <c r="QSR55" s="24"/>
      <c r="QST55" s="25"/>
      <c r="QSZ55" s="29"/>
      <c r="QTA55" s="30"/>
      <c r="QTB55" s="29"/>
      <c r="QTC55" s="30"/>
      <c r="QTF55" s="28"/>
      <c r="QTH55" s="24"/>
      <c r="QTJ55" s="25"/>
      <c r="QTP55" s="29"/>
      <c r="QTQ55" s="30"/>
      <c r="QTR55" s="29"/>
      <c r="QTS55" s="30"/>
      <c r="QTV55" s="28"/>
      <c r="QTX55" s="24"/>
      <c r="QTZ55" s="25"/>
      <c r="QUF55" s="29"/>
      <c r="QUG55" s="30"/>
      <c r="QUH55" s="29"/>
      <c r="QUI55" s="30"/>
      <c r="QUL55" s="28"/>
      <c r="QUN55" s="24"/>
      <c r="QUP55" s="25"/>
      <c r="QUV55" s="29"/>
      <c r="QUW55" s="30"/>
      <c r="QUX55" s="29"/>
      <c r="QUY55" s="30"/>
      <c r="QVB55" s="28"/>
      <c r="QVD55" s="24"/>
      <c r="QVF55" s="25"/>
      <c r="QVL55" s="29"/>
      <c r="QVM55" s="30"/>
      <c r="QVN55" s="29"/>
      <c r="QVO55" s="30"/>
      <c r="QVR55" s="28"/>
      <c r="QVT55" s="24"/>
      <c r="QVV55" s="25"/>
      <c r="QWB55" s="29"/>
      <c r="QWC55" s="30"/>
      <c r="QWD55" s="29"/>
      <c r="QWE55" s="30"/>
      <c r="QWH55" s="28"/>
      <c r="QWJ55" s="24"/>
      <c r="QWL55" s="25"/>
      <c r="QWR55" s="29"/>
      <c r="QWS55" s="30"/>
      <c r="QWT55" s="29"/>
      <c r="QWU55" s="30"/>
      <c r="QWX55" s="28"/>
      <c r="QWZ55" s="24"/>
      <c r="QXB55" s="25"/>
      <c r="QXH55" s="29"/>
      <c r="QXI55" s="30"/>
      <c r="QXJ55" s="29"/>
      <c r="QXK55" s="30"/>
      <c r="QXN55" s="28"/>
      <c r="QXP55" s="24"/>
      <c r="QXR55" s="25"/>
      <c r="QXX55" s="29"/>
      <c r="QXY55" s="30"/>
      <c r="QXZ55" s="29"/>
      <c r="QYA55" s="30"/>
      <c r="QYD55" s="28"/>
      <c r="QYF55" s="24"/>
      <c r="QYH55" s="25"/>
      <c r="QYN55" s="29"/>
      <c r="QYO55" s="30"/>
      <c r="QYP55" s="29"/>
      <c r="QYQ55" s="30"/>
      <c r="QYT55" s="28"/>
      <c r="QYV55" s="24"/>
      <c r="QYX55" s="25"/>
      <c r="QZD55" s="29"/>
      <c r="QZE55" s="30"/>
      <c r="QZF55" s="29"/>
      <c r="QZG55" s="30"/>
      <c r="QZJ55" s="28"/>
      <c r="QZL55" s="24"/>
      <c r="QZN55" s="25"/>
      <c r="QZT55" s="29"/>
      <c r="QZU55" s="30"/>
      <c r="QZV55" s="29"/>
      <c r="QZW55" s="30"/>
      <c r="QZZ55" s="28"/>
      <c r="RAB55" s="24"/>
      <c r="RAD55" s="25"/>
      <c r="RAJ55" s="29"/>
      <c r="RAK55" s="30"/>
      <c r="RAL55" s="29"/>
      <c r="RAM55" s="30"/>
      <c r="RAP55" s="28"/>
      <c r="RAR55" s="24"/>
      <c r="RAT55" s="25"/>
      <c r="RAZ55" s="29"/>
      <c r="RBA55" s="30"/>
      <c r="RBB55" s="29"/>
      <c r="RBC55" s="30"/>
      <c r="RBF55" s="28"/>
      <c r="RBH55" s="24"/>
      <c r="RBJ55" s="25"/>
      <c r="RBP55" s="29"/>
      <c r="RBQ55" s="30"/>
      <c r="RBR55" s="29"/>
      <c r="RBS55" s="30"/>
      <c r="RBV55" s="28"/>
      <c r="RBX55" s="24"/>
      <c r="RBZ55" s="25"/>
      <c r="RCF55" s="29"/>
      <c r="RCG55" s="30"/>
      <c r="RCH55" s="29"/>
      <c r="RCI55" s="30"/>
      <c r="RCL55" s="28"/>
      <c r="RCN55" s="24"/>
      <c r="RCP55" s="25"/>
      <c r="RCV55" s="29"/>
      <c r="RCW55" s="30"/>
      <c r="RCX55" s="29"/>
      <c r="RCY55" s="30"/>
      <c r="RDB55" s="28"/>
      <c r="RDD55" s="24"/>
      <c r="RDF55" s="25"/>
      <c r="RDL55" s="29"/>
      <c r="RDM55" s="30"/>
      <c r="RDN55" s="29"/>
      <c r="RDO55" s="30"/>
      <c r="RDR55" s="28"/>
      <c r="RDT55" s="24"/>
      <c r="RDV55" s="25"/>
      <c r="REB55" s="29"/>
      <c r="REC55" s="30"/>
      <c r="RED55" s="29"/>
      <c r="REE55" s="30"/>
      <c r="REH55" s="28"/>
      <c r="REJ55" s="24"/>
      <c r="REL55" s="25"/>
      <c r="RER55" s="29"/>
      <c r="RES55" s="30"/>
      <c r="RET55" s="29"/>
      <c r="REU55" s="30"/>
      <c r="REX55" s="28"/>
      <c r="REZ55" s="24"/>
      <c r="RFB55" s="25"/>
      <c r="RFH55" s="29"/>
      <c r="RFI55" s="30"/>
      <c r="RFJ55" s="29"/>
      <c r="RFK55" s="30"/>
      <c r="RFN55" s="28"/>
      <c r="RFP55" s="24"/>
      <c r="RFR55" s="25"/>
      <c r="RFX55" s="29"/>
      <c r="RFY55" s="30"/>
      <c r="RFZ55" s="29"/>
      <c r="RGA55" s="30"/>
      <c r="RGD55" s="28"/>
      <c r="RGF55" s="24"/>
      <c r="RGH55" s="25"/>
      <c r="RGN55" s="29"/>
      <c r="RGO55" s="30"/>
      <c r="RGP55" s="29"/>
      <c r="RGQ55" s="30"/>
      <c r="RGT55" s="28"/>
      <c r="RGV55" s="24"/>
      <c r="RGX55" s="25"/>
      <c r="RHD55" s="29"/>
      <c r="RHE55" s="30"/>
      <c r="RHF55" s="29"/>
      <c r="RHG55" s="30"/>
      <c r="RHJ55" s="28"/>
      <c r="RHL55" s="24"/>
      <c r="RHN55" s="25"/>
      <c r="RHT55" s="29"/>
      <c r="RHU55" s="30"/>
      <c r="RHV55" s="29"/>
      <c r="RHW55" s="30"/>
      <c r="RHZ55" s="28"/>
      <c r="RIB55" s="24"/>
      <c r="RID55" s="25"/>
      <c r="RIJ55" s="29"/>
      <c r="RIK55" s="30"/>
      <c r="RIL55" s="29"/>
      <c r="RIM55" s="30"/>
      <c r="RIP55" s="28"/>
      <c r="RIR55" s="24"/>
      <c r="RIT55" s="25"/>
      <c r="RIZ55" s="29"/>
      <c r="RJA55" s="30"/>
      <c r="RJB55" s="29"/>
      <c r="RJC55" s="30"/>
      <c r="RJF55" s="28"/>
      <c r="RJH55" s="24"/>
      <c r="RJJ55" s="25"/>
      <c r="RJP55" s="29"/>
      <c r="RJQ55" s="30"/>
      <c r="RJR55" s="29"/>
      <c r="RJS55" s="30"/>
      <c r="RJV55" s="28"/>
      <c r="RJX55" s="24"/>
      <c r="RJZ55" s="25"/>
      <c r="RKF55" s="29"/>
      <c r="RKG55" s="30"/>
      <c r="RKH55" s="29"/>
      <c r="RKI55" s="30"/>
      <c r="RKL55" s="28"/>
      <c r="RKN55" s="24"/>
      <c r="RKP55" s="25"/>
      <c r="RKV55" s="29"/>
      <c r="RKW55" s="30"/>
      <c r="RKX55" s="29"/>
      <c r="RKY55" s="30"/>
      <c r="RLB55" s="28"/>
      <c r="RLD55" s="24"/>
      <c r="RLF55" s="25"/>
      <c r="RLL55" s="29"/>
      <c r="RLM55" s="30"/>
      <c r="RLN55" s="29"/>
      <c r="RLO55" s="30"/>
      <c r="RLR55" s="28"/>
      <c r="RLT55" s="24"/>
      <c r="RLV55" s="25"/>
      <c r="RMB55" s="29"/>
      <c r="RMC55" s="30"/>
      <c r="RMD55" s="29"/>
      <c r="RME55" s="30"/>
      <c r="RMH55" s="28"/>
      <c r="RMJ55" s="24"/>
      <c r="RML55" s="25"/>
      <c r="RMR55" s="29"/>
      <c r="RMS55" s="30"/>
      <c r="RMT55" s="29"/>
      <c r="RMU55" s="30"/>
      <c r="RMX55" s="28"/>
      <c r="RMZ55" s="24"/>
      <c r="RNB55" s="25"/>
      <c r="RNH55" s="29"/>
      <c r="RNI55" s="30"/>
      <c r="RNJ55" s="29"/>
      <c r="RNK55" s="30"/>
      <c r="RNN55" s="28"/>
      <c r="RNP55" s="24"/>
      <c r="RNR55" s="25"/>
      <c r="RNX55" s="29"/>
      <c r="RNY55" s="30"/>
      <c r="RNZ55" s="29"/>
      <c r="ROA55" s="30"/>
      <c r="ROD55" s="28"/>
      <c r="ROF55" s="24"/>
      <c r="ROH55" s="25"/>
      <c r="RON55" s="29"/>
      <c r="ROO55" s="30"/>
      <c r="ROP55" s="29"/>
      <c r="ROQ55" s="30"/>
      <c r="ROT55" s="28"/>
      <c r="ROV55" s="24"/>
      <c r="ROX55" s="25"/>
      <c r="RPD55" s="29"/>
      <c r="RPE55" s="30"/>
      <c r="RPF55" s="29"/>
      <c r="RPG55" s="30"/>
      <c r="RPJ55" s="28"/>
      <c r="RPL55" s="24"/>
      <c r="RPN55" s="25"/>
      <c r="RPT55" s="29"/>
      <c r="RPU55" s="30"/>
      <c r="RPV55" s="29"/>
      <c r="RPW55" s="30"/>
      <c r="RPZ55" s="28"/>
      <c r="RQB55" s="24"/>
      <c r="RQD55" s="25"/>
      <c r="RQJ55" s="29"/>
      <c r="RQK55" s="30"/>
      <c r="RQL55" s="29"/>
      <c r="RQM55" s="30"/>
      <c r="RQP55" s="28"/>
      <c r="RQR55" s="24"/>
      <c r="RQT55" s="25"/>
      <c r="RQZ55" s="29"/>
      <c r="RRA55" s="30"/>
      <c r="RRB55" s="29"/>
      <c r="RRC55" s="30"/>
      <c r="RRF55" s="28"/>
      <c r="RRH55" s="24"/>
      <c r="RRJ55" s="25"/>
      <c r="RRP55" s="29"/>
      <c r="RRQ55" s="30"/>
      <c r="RRR55" s="29"/>
      <c r="RRS55" s="30"/>
      <c r="RRV55" s="28"/>
      <c r="RRX55" s="24"/>
      <c r="RRZ55" s="25"/>
      <c r="RSF55" s="29"/>
      <c r="RSG55" s="30"/>
      <c r="RSH55" s="29"/>
      <c r="RSI55" s="30"/>
      <c r="RSL55" s="28"/>
      <c r="RSN55" s="24"/>
      <c r="RSP55" s="25"/>
      <c r="RSV55" s="29"/>
      <c r="RSW55" s="30"/>
      <c r="RSX55" s="29"/>
      <c r="RSY55" s="30"/>
      <c r="RTB55" s="28"/>
      <c r="RTD55" s="24"/>
      <c r="RTF55" s="25"/>
      <c r="RTL55" s="29"/>
      <c r="RTM55" s="30"/>
      <c r="RTN55" s="29"/>
      <c r="RTO55" s="30"/>
      <c r="RTR55" s="28"/>
      <c r="RTT55" s="24"/>
      <c r="RTV55" s="25"/>
      <c r="RUB55" s="29"/>
      <c r="RUC55" s="30"/>
      <c r="RUD55" s="29"/>
      <c r="RUE55" s="30"/>
      <c r="RUH55" s="28"/>
      <c r="RUJ55" s="24"/>
      <c r="RUL55" s="25"/>
      <c r="RUR55" s="29"/>
      <c r="RUS55" s="30"/>
      <c r="RUT55" s="29"/>
      <c r="RUU55" s="30"/>
      <c r="RUX55" s="28"/>
      <c r="RUZ55" s="24"/>
      <c r="RVB55" s="25"/>
      <c r="RVH55" s="29"/>
      <c r="RVI55" s="30"/>
      <c r="RVJ55" s="29"/>
      <c r="RVK55" s="30"/>
      <c r="RVN55" s="28"/>
      <c r="RVP55" s="24"/>
      <c r="RVR55" s="25"/>
      <c r="RVX55" s="29"/>
      <c r="RVY55" s="30"/>
      <c r="RVZ55" s="29"/>
      <c r="RWA55" s="30"/>
      <c r="RWD55" s="28"/>
      <c r="RWF55" s="24"/>
      <c r="RWH55" s="25"/>
      <c r="RWN55" s="29"/>
      <c r="RWO55" s="30"/>
      <c r="RWP55" s="29"/>
      <c r="RWQ55" s="30"/>
      <c r="RWT55" s="28"/>
      <c r="RWV55" s="24"/>
      <c r="RWX55" s="25"/>
      <c r="RXD55" s="29"/>
      <c r="RXE55" s="30"/>
      <c r="RXF55" s="29"/>
      <c r="RXG55" s="30"/>
      <c r="RXJ55" s="28"/>
      <c r="RXL55" s="24"/>
      <c r="RXN55" s="25"/>
      <c r="RXT55" s="29"/>
      <c r="RXU55" s="30"/>
      <c r="RXV55" s="29"/>
      <c r="RXW55" s="30"/>
      <c r="RXZ55" s="28"/>
      <c r="RYB55" s="24"/>
      <c r="RYD55" s="25"/>
      <c r="RYJ55" s="29"/>
      <c r="RYK55" s="30"/>
      <c r="RYL55" s="29"/>
      <c r="RYM55" s="30"/>
      <c r="RYP55" s="28"/>
      <c r="RYR55" s="24"/>
      <c r="RYT55" s="25"/>
      <c r="RYZ55" s="29"/>
      <c r="RZA55" s="30"/>
      <c r="RZB55" s="29"/>
      <c r="RZC55" s="30"/>
      <c r="RZF55" s="28"/>
      <c r="RZH55" s="24"/>
      <c r="RZJ55" s="25"/>
      <c r="RZP55" s="29"/>
      <c r="RZQ55" s="30"/>
      <c r="RZR55" s="29"/>
      <c r="RZS55" s="30"/>
      <c r="RZV55" s="28"/>
      <c r="RZX55" s="24"/>
      <c r="RZZ55" s="25"/>
      <c r="SAF55" s="29"/>
      <c r="SAG55" s="30"/>
      <c r="SAH55" s="29"/>
      <c r="SAI55" s="30"/>
      <c r="SAL55" s="28"/>
      <c r="SAN55" s="24"/>
      <c r="SAP55" s="25"/>
      <c r="SAV55" s="29"/>
      <c r="SAW55" s="30"/>
      <c r="SAX55" s="29"/>
      <c r="SAY55" s="30"/>
      <c r="SBB55" s="28"/>
      <c r="SBD55" s="24"/>
      <c r="SBF55" s="25"/>
      <c r="SBL55" s="29"/>
      <c r="SBM55" s="30"/>
      <c r="SBN55" s="29"/>
      <c r="SBO55" s="30"/>
      <c r="SBR55" s="28"/>
      <c r="SBT55" s="24"/>
      <c r="SBV55" s="25"/>
      <c r="SCB55" s="29"/>
      <c r="SCC55" s="30"/>
      <c r="SCD55" s="29"/>
      <c r="SCE55" s="30"/>
      <c r="SCH55" s="28"/>
      <c r="SCJ55" s="24"/>
      <c r="SCL55" s="25"/>
      <c r="SCR55" s="29"/>
      <c r="SCS55" s="30"/>
      <c r="SCT55" s="29"/>
      <c r="SCU55" s="30"/>
      <c r="SCX55" s="28"/>
      <c r="SCZ55" s="24"/>
      <c r="SDB55" s="25"/>
      <c r="SDH55" s="29"/>
      <c r="SDI55" s="30"/>
      <c r="SDJ55" s="29"/>
      <c r="SDK55" s="30"/>
      <c r="SDN55" s="28"/>
      <c r="SDP55" s="24"/>
      <c r="SDR55" s="25"/>
      <c r="SDX55" s="29"/>
      <c r="SDY55" s="30"/>
      <c r="SDZ55" s="29"/>
      <c r="SEA55" s="30"/>
      <c r="SED55" s="28"/>
      <c r="SEF55" s="24"/>
      <c r="SEH55" s="25"/>
      <c r="SEN55" s="29"/>
      <c r="SEO55" s="30"/>
      <c r="SEP55" s="29"/>
      <c r="SEQ55" s="30"/>
      <c r="SET55" s="28"/>
      <c r="SEV55" s="24"/>
      <c r="SEX55" s="25"/>
      <c r="SFD55" s="29"/>
      <c r="SFE55" s="30"/>
      <c r="SFF55" s="29"/>
      <c r="SFG55" s="30"/>
      <c r="SFJ55" s="28"/>
      <c r="SFL55" s="24"/>
      <c r="SFN55" s="25"/>
      <c r="SFT55" s="29"/>
      <c r="SFU55" s="30"/>
      <c r="SFV55" s="29"/>
      <c r="SFW55" s="30"/>
      <c r="SFZ55" s="28"/>
      <c r="SGB55" s="24"/>
      <c r="SGD55" s="25"/>
      <c r="SGJ55" s="29"/>
      <c r="SGK55" s="30"/>
      <c r="SGL55" s="29"/>
      <c r="SGM55" s="30"/>
      <c r="SGP55" s="28"/>
      <c r="SGR55" s="24"/>
      <c r="SGT55" s="25"/>
      <c r="SGZ55" s="29"/>
      <c r="SHA55" s="30"/>
      <c r="SHB55" s="29"/>
      <c r="SHC55" s="30"/>
      <c r="SHF55" s="28"/>
      <c r="SHH55" s="24"/>
      <c r="SHJ55" s="25"/>
      <c r="SHP55" s="29"/>
      <c r="SHQ55" s="30"/>
      <c r="SHR55" s="29"/>
      <c r="SHS55" s="30"/>
      <c r="SHV55" s="28"/>
      <c r="SHX55" s="24"/>
      <c r="SHZ55" s="25"/>
      <c r="SIF55" s="29"/>
      <c r="SIG55" s="30"/>
      <c r="SIH55" s="29"/>
      <c r="SII55" s="30"/>
      <c r="SIL55" s="28"/>
      <c r="SIN55" s="24"/>
      <c r="SIP55" s="25"/>
      <c r="SIV55" s="29"/>
      <c r="SIW55" s="30"/>
      <c r="SIX55" s="29"/>
      <c r="SIY55" s="30"/>
      <c r="SJB55" s="28"/>
      <c r="SJD55" s="24"/>
      <c r="SJF55" s="25"/>
      <c r="SJL55" s="29"/>
      <c r="SJM55" s="30"/>
      <c r="SJN55" s="29"/>
      <c r="SJO55" s="30"/>
      <c r="SJR55" s="28"/>
      <c r="SJT55" s="24"/>
      <c r="SJV55" s="25"/>
      <c r="SKB55" s="29"/>
      <c r="SKC55" s="30"/>
      <c r="SKD55" s="29"/>
      <c r="SKE55" s="30"/>
      <c r="SKH55" s="28"/>
      <c r="SKJ55" s="24"/>
      <c r="SKL55" s="25"/>
      <c r="SKR55" s="29"/>
      <c r="SKS55" s="30"/>
      <c r="SKT55" s="29"/>
      <c r="SKU55" s="30"/>
      <c r="SKX55" s="28"/>
      <c r="SKZ55" s="24"/>
      <c r="SLB55" s="25"/>
      <c r="SLH55" s="29"/>
      <c r="SLI55" s="30"/>
      <c r="SLJ55" s="29"/>
      <c r="SLK55" s="30"/>
      <c r="SLN55" s="28"/>
      <c r="SLP55" s="24"/>
      <c r="SLR55" s="25"/>
      <c r="SLX55" s="29"/>
      <c r="SLY55" s="30"/>
      <c r="SLZ55" s="29"/>
      <c r="SMA55" s="30"/>
      <c r="SMD55" s="28"/>
      <c r="SMF55" s="24"/>
      <c r="SMH55" s="25"/>
      <c r="SMN55" s="29"/>
      <c r="SMO55" s="30"/>
      <c r="SMP55" s="29"/>
      <c r="SMQ55" s="30"/>
      <c r="SMT55" s="28"/>
      <c r="SMV55" s="24"/>
      <c r="SMX55" s="25"/>
      <c r="SND55" s="29"/>
      <c r="SNE55" s="30"/>
      <c r="SNF55" s="29"/>
      <c r="SNG55" s="30"/>
      <c r="SNJ55" s="28"/>
      <c r="SNL55" s="24"/>
      <c r="SNN55" s="25"/>
      <c r="SNT55" s="29"/>
      <c r="SNU55" s="30"/>
      <c r="SNV55" s="29"/>
      <c r="SNW55" s="30"/>
      <c r="SNZ55" s="28"/>
      <c r="SOB55" s="24"/>
      <c r="SOD55" s="25"/>
      <c r="SOJ55" s="29"/>
      <c r="SOK55" s="30"/>
      <c r="SOL55" s="29"/>
      <c r="SOM55" s="30"/>
      <c r="SOP55" s="28"/>
      <c r="SOR55" s="24"/>
      <c r="SOT55" s="25"/>
      <c r="SOZ55" s="29"/>
      <c r="SPA55" s="30"/>
      <c r="SPB55" s="29"/>
      <c r="SPC55" s="30"/>
      <c r="SPF55" s="28"/>
      <c r="SPH55" s="24"/>
      <c r="SPJ55" s="25"/>
      <c r="SPP55" s="29"/>
      <c r="SPQ55" s="30"/>
      <c r="SPR55" s="29"/>
      <c r="SPS55" s="30"/>
      <c r="SPV55" s="28"/>
      <c r="SPX55" s="24"/>
      <c r="SPZ55" s="25"/>
      <c r="SQF55" s="29"/>
      <c r="SQG55" s="30"/>
      <c r="SQH55" s="29"/>
      <c r="SQI55" s="30"/>
      <c r="SQL55" s="28"/>
      <c r="SQN55" s="24"/>
      <c r="SQP55" s="25"/>
      <c r="SQV55" s="29"/>
      <c r="SQW55" s="30"/>
      <c r="SQX55" s="29"/>
      <c r="SQY55" s="30"/>
      <c r="SRB55" s="28"/>
      <c r="SRD55" s="24"/>
      <c r="SRF55" s="25"/>
      <c r="SRL55" s="29"/>
      <c r="SRM55" s="30"/>
      <c r="SRN55" s="29"/>
      <c r="SRO55" s="30"/>
      <c r="SRR55" s="28"/>
      <c r="SRT55" s="24"/>
      <c r="SRV55" s="25"/>
      <c r="SSB55" s="29"/>
      <c r="SSC55" s="30"/>
      <c r="SSD55" s="29"/>
      <c r="SSE55" s="30"/>
      <c r="SSH55" s="28"/>
      <c r="SSJ55" s="24"/>
      <c r="SSL55" s="25"/>
      <c r="SSR55" s="29"/>
      <c r="SSS55" s="30"/>
      <c r="SST55" s="29"/>
      <c r="SSU55" s="30"/>
      <c r="SSX55" s="28"/>
      <c r="SSZ55" s="24"/>
      <c r="STB55" s="25"/>
      <c r="STH55" s="29"/>
      <c r="STI55" s="30"/>
      <c r="STJ55" s="29"/>
      <c r="STK55" s="30"/>
      <c r="STN55" s="28"/>
      <c r="STP55" s="24"/>
      <c r="STR55" s="25"/>
      <c r="STX55" s="29"/>
      <c r="STY55" s="30"/>
      <c r="STZ55" s="29"/>
      <c r="SUA55" s="30"/>
      <c r="SUD55" s="28"/>
      <c r="SUF55" s="24"/>
      <c r="SUH55" s="25"/>
      <c r="SUN55" s="29"/>
      <c r="SUO55" s="30"/>
      <c r="SUP55" s="29"/>
      <c r="SUQ55" s="30"/>
      <c r="SUT55" s="28"/>
      <c r="SUV55" s="24"/>
      <c r="SUX55" s="25"/>
      <c r="SVD55" s="29"/>
      <c r="SVE55" s="30"/>
      <c r="SVF55" s="29"/>
      <c r="SVG55" s="30"/>
      <c r="SVJ55" s="28"/>
      <c r="SVL55" s="24"/>
      <c r="SVN55" s="25"/>
      <c r="SVT55" s="29"/>
      <c r="SVU55" s="30"/>
      <c r="SVV55" s="29"/>
      <c r="SVW55" s="30"/>
      <c r="SVZ55" s="28"/>
      <c r="SWB55" s="24"/>
      <c r="SWD55" s="25"/>
      <c r="SWJ55" s="29"/>
      <c r="SWK55" s="30"/>
      <c r="SWL55" s="29"/>
      <c r="SWM55" s="30"/>
      <c r="SWP55" s="28"/>
      <c r="SWR55" s="24"/>
      <c r="SWT55" s="25"/>
      <c r="SWZ55" s="29"/>
      <c r="SXA55" s="30"/>
      <c r="SXB55" s="29"/>
      <c r="SXC55" s="30"/>
      <c r="SXF55" s="28"/>
      <c r="SXH55" s="24"/>
      <c r="SXJ55" s="25"/>
      <c r="SXP55" s="29"/>
      <c r="SXQ55" s="30"/>
      <c r="SXR55" s="29"/>
      <c r="SXS55" s="30"/>
      <c r="SXV55" s="28"/>
      <c r="SXX55" s="24"/>
      <c r="SXZ55" s="25"/>
      <c r="SYF55" s="29"/>
      <c r="SYG55" s="30"/>
      <c r="SYH55" s="29"/>
      <c r="SYI55" s="30"/>
      <c r="SYL55" s="28"/>
      <c r="SYN55" s="24"/>
      <c r="SYP55" s="25"/>
      <c r="SYV55" s="29"/>
      <c r="SYW55" s="30"/>
      <c r="SYX55" s="29"/>
      <c r="SYY55" s="30"/>
      <c r="SZB55" s="28"/>
      <c r="SZD55" s="24"/>
      <c r="SZF55" s="25"/>
      <c r="SZL55" s="29"/>
      <c r="SZM55" s="30"/>
      <c r="SZN55" s="29"/>
      <c r="SZO55" s="30"/>
      <c r="SZR55" s="28"/>
      <c r="SZT55" s="24"/>
      <c r="SZV55" s="25"/>
      <c r="TAB55" s="29"/>
      <c r="TAC55" s="30"/>
      <c r="TAD55" s="29"/>
      <c r="TAE55" s="30"/>
      <c r="TAH55" s="28"/>
      <c r="TAJ55" s="24"/>
      <c r="TAL55" s="25"/>
      <c r="TAR55" s="29"/>
      <c r="TAS55" s="30"/>
      <c r="TAT55" s="29"/>
      <c r="TAU55" s="30"/>
      <c r="TAX55" s="28"/>
      <c r="TAZ55" s="24"/>
      <c r="TBB55" s="25"/>
      <c r="TBH55" s="29"/>
      <c r="TBI55" s="30"/>
      <c r="TBJ55" s="29"/>
      <c r="TBK55" s="30"/>
      <c r="TBN55" s="28"/>
      <c r="TBP55" s="24"/>
      <c r="TBR55" s="25"/>
      <c r="TBX55" s="29"/>
      <c r="TBY55" s="30"/>
      <c r="TBZ55" s="29"/>
      <c r="TCA55" s="30"/>
      <c r="TCD55" s="28"/>
      <c r="TCF55" s="24"/>
      <c r="TCH55" s="25"/>
      <c r="TCN55" s="29"/>
      <c r="TCO55" s="30"/>
      <c r="TCP55" s="29"/>
      <c r="TCQ55" s="30"/>
      <c r="TCT55" s="28"/>
      <c r="TCV55" s="24"/>
      <c r="TCX55" s="25"/>
      <c r="TDD55" s="29"/>
      <c r="TDE55" s="30"/>
      <c r="TDF55" s="29"/>
      <c r="TDG55" s="30"/>
      <c r="TDJ55" s="28"/>
      <c r="TDL55" s="24"/>
      <c r="TDN55" s="25"/>
      <c r="TDT55" s="29"/>
      <c r="TDU55" s="30"/>
      <c r="TDV55" s="29"/>
      <c r="TDW55" s="30"/>
      <c r="TDZ55" s="28"/>
      <c r="TEB55" s="24"/>
      <c r="TED55" s="25"/>
      <c r="TEJ55" s="29"/>
      <c r="TEK55" s="30"/>
      <c r="TEL55" s="29"/>
      <c r="TEM55" s="30"/>
      <c r="TEP55" s="28"/>
      <c r="TER55" s="24"/>
      <c r="TET55" s="25"/>
      <c r="TEZ55" s="29"/>
      <c r="TFA55" s="30"/>
      <c r="TFB55" s="29"/>
      <c r="TFC55" s="30"/>
      <c r="TFF55" s="28"/>
      <c r="TFH55" s="24"/>
      <c r="TFJ55" s="25"/>
      <c r="TFP55" s="29"/>
      <c r="TFQ55" s="30"/>
      <c r="TFR55" s="29"/>
      <c r="TFS55" s="30"/>
      <c r="TFV55" s="28"/>
      <c r="TFX55" s="24"/>
      <c r="TFZ55" s="25"/>
      <c r="TGF55" s="29"/>
      <c r="TGG55" s="30"/>
      <c r="TGH55" s="29"/>
      <c r="TGI55" s="30"/>
      <c r="TGL55" s="28"/>
      <c r="TGN55" s="24"/>
      <c r="TGP55" s="25"/>
      <c r="TGV55" s="29"/>
      <c r="TGW55" s="30"/>
      <c r="TGX55" s="29"/>
      <c r="TGY55" s="30"/>
      <c r="THB55" s="28"/>
      <c r="THD55" s="24"/>
      <c r="THF55" s="25"/>
      <c r="THL55" s="29"/>
      <c r="THM55" s="30"/>
      <c r="THN55" s="29"/>
      <c r="THO55" s="30"/>
      <c r="THR55" s="28"/>
      <c r="THT55" s="24"/>
      <c r="THV55" s="25"/>
      <c r="TIB55" s="29"/>
      <c r="TIC55" s="30"/>
      <c r="TID55" s="29"/>
      <c r="TIE55" s="30"/>
      <c r="TIH55" s="28"/>
      <c r="TIJ55" s="24"/>
      <c r="TIL55" s="25"/>
      <c r="TIR55" s="29"/>
      <c r="TIS55" s="30"/>
      <c r="TIT55" s="29"/>
      <c r="TIU55" s="30"/>
      <c r="TIX55" s="28"/>
      <c r="TIZ55" s="24"/>
      <c r="TJB55" s="25"/>
      <c r="TJH55" s="29"/>
      <c r="TJI55" s="30"/>
      <c r="TJJ55" s="29"/>
      <c r="TJK55" s="30"/>
      <c r="TJN55" s="28"/>
      <c r="TJP55" s="24"/>
      <c r="TJR55" s="25"/>
      <c r="TJX55" s="29"/>
      <c r="TJY55" s="30"/>
      <c r="TJZ55" s="29"/>
      <c r="TKA55" s="30"/>
      <c r="TKD55" s="28"/>
      <c r="TKF55" s="24"/>
      <c r="TKH55" s="25"/>
      <c r="TKN55" s="29"/>
      <c r="TKO55" s="30"/>
      <c r="TKP55" s="29"/>
      <c r="TKQ55" s="30"/>
      <c r="TKT55" s="28"/>
      <c r="TKV55" s="24"/>
      <c r="TKX55" s="25"/>
      <c r="TLD55" s="29"/>
      <c r="TLE55" s="30"/>
      <c r="TLF55" s="29"/>
      <c r="TLG55" s="30"/>
      <c r="TLJ55" s="28"/>
      <c r="TLL55" s="24"/>
      <c r="TLN55" s="25"/>
      <c r="TLT55" s="29"/>
      <c r="TLU55" s="30"/>
      <c r="TLV55" s="29"/>
      <c r="TLW55" s="30"/>
      <c r="TLZ55" s="28"/>
      <c r="TMB55" s="24"/>
      <c r="TMD55" s="25"/>
      <c r="TMJ55" s="29"/>
      <c r="TMK55" s="30"/>
      <c r="TML55" s="29"/>
      <c r="TMM55" s="30"/>
      <c r="TMP55" s="28"/>
      <c r="TMR55" s="24"/>
      <c r="TMT55" s="25"/>
      <c r="TMZ55" s="29"/>
      <c r="TNA55" s="30"/>
      <c r="TNB55" s="29"/>
      <c r="TNC55" s="30"/>
      <c r="TNF55" s="28"/>
      <c r="TNH55" s="24"/>
      <c r="TNJ55" s="25"/>
      <c r="TNP55" s="29"/>
      <c r="TNQ55" s="30"/>
      <c r="TNR55" s="29"/>
      <c r="TNS55" s="30"/>
      <c r="TNV55" s="28"/>
      <c r="TNX55" s="24"/>
      <c r="TNZ55" s="25"/>
      <c r="TOF55" s="29"/>
      <c r="TOG55" s="30"/>
      <c r="TOH55" s="29"/>
      <c r="TOI55" s="30"/>
      <c r="TOL55" s="28"/>
      <c r="TON55" s="24"/>
      <c r="TOP55" s="25"/>
      <c r="TOV55" s="29"/>
      <c r="TOW55" s="30"/>
      <c r="TOX55" s="29"/>
      <c r="TOY55" s="30"/>
      <c r="TPB55" s="28"/>
      <c r="TPD55" s="24"/>
      <c r="TPF55" s="25"/>
      <c r="TPL55" s="29"/>
      <c r="TPM55" s="30"/>
      <c r="TPN55" s="29"/>
      <c r="TPO55" s="30"/>
      <c r="TPR55" s="28"/>
      <c r="TPT55" s="24"/>
      <c r="TPV55" s="25"/>
      <c r="TQB55" s="29"/>
      <c r="TQC55" s="30"/>
      <c r="TQD55" s="29"/>
      <c r="TQE55" s="30"/>
      <c r="TQH55" s="28"/>
      <c r="TQJ55" s="24"/>
      <c r="TQL55" s="25"/>
      <c r="TQR55" s="29"/>
      <c r="TQS55" s="30"/>
      <c r="TQT55" s="29"/>
      <c r="TQU55" s="30"/>
      <c r="TQX55" s="28"/>
      <c r="TQZ55" s="24"/>
      <c r="TRB55" s="25"/>
      <c r="TRH55" s="29"/>
      <c r="TRI55" s="30"/>
      <c r="TRJ55" s="29"/>
      <c r="TRK55" s="30"/>
      <c r="TRN55" s="28"/>
      <c r="TRP55" s="24"/>
      <c r="TRR55" s="25"/>
      <c r="TRX55" s="29"/>
      <c r="TRY55" s="30"/>
      <c r="TRZ55" s="29"/>
      <c r="TSA55" s="30"/>
      <c r="TSD55" s="28"/>
      <c r="TSF55" s="24"/>
      <c r="TSH55" s="25"/>
      <c r="TSN55" s="29"/>
      <c r="TSO55" s="30"/>
      <c r="TSP55" s="29"/>
      <c r="TSQ55" s="30"/>
      <c r="TST55" s="28"/>
      <c r="TSV55" s="24"/>
      <c r="TSX55" s="25"/>
      <c r="TTD55" s="29"/>
      <c r="TTE55" s="30"/>
      <c r="TTF55" s="29"/>
      <c r="TTG55" s="30"/>
      <c r="TTJ55" s="28"/>
      <c r="TTL55" s="24"/>
      <c r="TTN55" s="25"/>
      <c r="TTT55" s="29"/>
      <c r="TTU55" s="30"/>
      <c r="TTV55" s="29"/>
      <c r="TTW55" s="30"/>
      <c r="TTZ55" s="28"/>
      <c r="TUB55" s="24"/>
      <c r="TUD55" s="25"/>
      <c r="TUJ55" s="29"/>
      <c r="TUK55" s="30"/>
      <c r="TUL55" s="29"/>
      <c r="TUM55" s="30"/>
      <c r="TUP55" s="28"/>
      <c r="TUR55" s="24"/>
      <c r="TUT55" s="25"/>
      <c r="TUZ55" s="29"/>
      <c r="TVA55" s="30"/>
      <c r="TVB55" s="29"/>
      <c r="TVC55" s="30"/>
      <c r="TVF55" s="28"/>
      <c r="TVH55" s="24"/>
      <c r="TVJ55" s="25"/>
      <c r="TVP55" s="29"/>
      <c r="TVQ55" s="30"/>
      <c r="TVR55" s="29"/>
      <c r="TVS55" s="30"/>
      <c r="TVV55" s="28"/>
      <c r="TVX55" s="24"/>
      <c r="TVZ55" s="25"/>
      <c r="TWF55" s="29"/>
      <c r="TWG55" s="30"/>
      <c r="TWH55" s="29"/>
      <c r="TWI55" s="30"/>
      <c r="TWL55" s="28"/>
      <c r="TWN55" s="24"/>
      <c r="TWP55" s="25"/>
      <c r="TWV55" s="29"/>
      <c r="TWW55" s="30"/>
      <c r="TWX55" s="29"/>
      <c r="TWY55" s="30"/>
      <c r="TXB55" s="28"/>
      <c r="TXD55" s="24"/>
      <c r="TXF55" s="25"/>
      <c r="TXL55" s="29"/>
      <c r="TXM55" s="30"/>
      <c r="TXN55" s="29"/>
      <c r="TXO55" s="30"/>
      <c r="TXR55" s="28"/>
      <c r="TXT55" s="24"/>
      <c r="TXV55" s="25"/>
      <c r="TYB55" s="29"/>
      <c r="TYC55" s="30"/>
      <c r="TYD55" s="29"/>
      <c r="TYE55" s="30"/>
      <c r="TYH55" s="28"/>
      <c r="TYJ55" s="24"/>
      <c r="TYL55" s="25"/>
      <c r="TYR55" s="29"/>
      <c r="TYS55" s="30"/>
      <c r="TYT55" s="29"/>
      <c r="TYU55" s="30"/>
      <c r="TYX55" s="28"/>
      <c r="TYZ55" s="24"/>
      <c r="TZB55" s="25"/>
      <c r="TZH55" s="29"/>
      <c r="TZI55" s="30"/>
      <c r="TZJ55" s="29"/>
      <c r="TZK55" s="30"/>
      <c r="TZN55" s="28"/>
      <c r="TZP55" s="24"/>
      <c r="TZR55" s="25"/>
      <c r="TZX55" s="29"/>
      <c r="TZY55" s="30"/>
      <c r="TZZ55" s="29"/>
      <c r="UAA55" s="30"/>
      <c r="UAD55" s="28"/>
      <c r="UAF55" s="24"/>
      <c r="UAH55" s="25"/>
      <c r="UAN55" s="29"/>
      <c r="UAO55" s="30"/>
      <c r="UAP55" s="29"/>
      <c r="UAQ55" s="30"/>
      <c r="UAT55" s="28"/>
      <c r="UAV55" s="24"/>
      <c r="UAX55" s="25"/>
      <c r="UBD55" s="29"/>
      <c r="UBE55" s="30"/>
      <c r="UBF55" s="29"/>
      <c r="UBG55" s="30"/>
      <c r="UBJ55" s="28"/>
      <c r="UBL55" s="24"/>
      <c r="UBN55" s="25"/>
      <c r="UBT55" s="29"/>
      <c r="UBU55" s="30"/>
      <c r="UBV55" s="29"/>
      <c r="UBW55" s="30"/>
      <c r="UBZ55" s="28"/>
      <c r="UCB55" s="24"/>
      <c r="UCD55" s="25"/>
      <c r="UCJ55" s="29"/>
      <c r="UCK55" s="30"/>
      <c r="UCL55" s="29"/>
      <c r="UCM55" s="30"/>
      <c r="UCP55" s="28"/>
      <c r="UCR55" s="24"/>
      <c r="UCT55" s="25"/>
      <c r="UCZ55" s="29"/>
      <c r="UDA55" s="30"/>
      <c r="UDB55" s="29"/>
      <c r="UDC55" s="30"/>
      <c r="UDF55" s="28"/>
      <c r="UDH55" s="24"/>
      <c r="UDJ55" s="25"/>
      <c r="UDP55" s="29"/>
      <c r="UDQ55" s="30"/>
      <c r="UDR55" s="29"/>
      <c r="UDS55" s="30"/>
      <c r="UDV55" s="28"/>
      <c r="UDX55" s="24"/>
      <c r="UDZ55" s="25"/>
      <c r="UEF55" s="29"/>
      <c r="UEG55" s="30"/>
      <c r="UEH55" s="29"/>
      <c r="UEI55" s="30"/>
      <c r="UEL55" s="28"/>
      <c r="UEN55" s="24"/>
      <c r="UEP55" s="25"/>
      <c r="UEV55" s="29"/>
      <c r="UEW55" s="30"/>
      <c r="UEX55" s="29"/>
      <c r="UEY55" s="30"/>
      <c r="UFB55" s="28"/>
      <c r="UFD55" s="24"/>
      <c r="UFF55" s="25"/>
      <c r="UFL55" s="29"/>
      <c r="UFM55" s="30"/>
      <c r="UFN55" s="29"/>
      <c r="UFO55" s="30"/>
      <c r="UFR55" s="28"/>
      <c r="UFT55" s="24"/>
      <c r="UFV55" s="25"/>
      <c r="UGB55" s="29"/>
      <c r="UGC55" s="30"/>
      <c r="UGD55" s="29"/>
      <c r="UGE55" s="30"/>
      <c r="UGH55" s="28"/>
      <c r="UGJ55" s="24"/>
      <c r="UGL55" s="25"/>
      <c r="UGR55" s="29"/>
      <c r="UGS55" s="30"/>
      <c r="UGT55" s="29"/>
      <c r="UGU55" s="30"/>
      <c r="UGX55" s="28"/>
      <c r="UGZ55" s="24"/>
      <c r="UHB55" s="25"/>
      <c r="UHH55" s="29"/>
      <c r="UHI55" s="30"/>
      <c r="UHJ55" s="29"/>
      <c r="UHK55" s="30"/>
      <c r="UHN55" s="28"/>
      <c r="UHP55" s="24"/>
      <c r="UHR55" s="25"/>
      <c r="UHX55" s="29"/>
      <c r="UHY55" s="30"/>
      <c r="UHZ55" s="29"/>
      <c r="UIA55" s="30"/>
      <c r="UID55" s="28"/>
      <c r="UIF55" s="24"/>
      <c r="UIH55" s="25"/>
      <c r="UIN55" s="29"/>
      <c r="UIO55" s="30"/>
      <c r="UIP55" s="29"/>
      <c r="UIQ55" s="30"/>
      <c r="UIT55" s="28"/>
      <c r="UIV55" s="24"/>
      <c r="UIX55" s="25"/>
      <c r="UJD55" s="29"/>
      <c r="UJE55" s="30"/>
      <c r="UJF55" s="29"/>
      <c r="UJG55" s="30"/>
      <c r="UJJ55" s="28"/>
      <c r="UJL55" s="24"/>
      <c r="UJN55" s="25"/>
      <c r="UJT55" s="29"/>
      <c r="UJU55" s="30"/>
      <c r="UJV55" s="29"/>
      <c r="UJW55" s="30"/>
      <c r="UJZ55" s="28"/>
      <c r="UKB55" s="24"/>
      <c r="UKD55" s="25"/>
      <c r="UKJ55" s="29"/>
      <c r="UKK55" s="30"/>
      <c r="UKL55" s="29"/>
      <c r="UKM55" s="30"/>
      <c r="UKP55" s="28"/>
      <c r="UKR55" s="24"/>
      <c r="UKT55" s="25"/>
      <c r="UKZ55" s="29"/>
      <c r="ULA55" s="30"/>
      <c r="ULB55" s="29"/>
      <c r="ULC55" s="30"/>
      <c r="ULF55" s="28"/>
      <c r="ULH55" s="24"/>
      <c r="ULJ55" s="25"/>
      <c r="ULP55" s="29"/>
      <c r="ULQ55" s="30"/>
      <c r="ULR55" s="29"/>
      <c r="ULS55" s="30"/>
      <c r="ULV55" s="28"/>
      <c r="ULX55" s="24"/>
      <c r="ULZ55" s="25"/>
      <c r="UMF55" s="29"/>
      <c r="UMG55" s="30"/>
      <c r="UMH55" s="29"/>
      <c r="UMI55" s="30"/>
      <c r="UML55" s="28"/>
      <c r="UMN55" s="24"/>
      <c r="UMP55" s="25"/>
      <c r="UMV55" s="29"/>
      <c r="UMW55" s="30"/>
      <c r="UMX55" s="29"/>
      <c r="UMY55" s="30"/>
      <c r="UNB55" s="28"/>
      <c r="UND55" s="24"/>
      <c r="UNF55" s="25"/>
      <c r="UNL55" s="29"/>
      <c r="UNM55" s="30"/>
      <c r="UNN55" s="29"/>
      <c r="UNO55" s="30"/>
      <c r="UNR55" s="28"/>
      <c r="UNT55" s="24"/>
      <c r="UNV55" s="25"/>
      <c r="UOB55" s="29"/>
      <c r="UOC55" s="30"/>
      <c r="UOD55" s="29"/>
      <c r="UOE55" s="30"/>
      <c r="UOH55" s="28"/>
      <c r="UOJ55" s="24"/>
      <c r="UOL55" s="25"/>
      <c r="UOR55" s="29"/>
      <c r="UOS55" s="30"/>
      <c r="UOT55" s="29"/>
      <c r="UOU55" s="30"/>
      <c r="UOX55" s="28"/>
      <c r="UOZ55" s="24"/>
      <c r="UPB55" s="25"/>
      <c r="UPH55" s="29"/>
      <c r="UPI55" s="30"/>
      <c r="UPJ55" s="29"/>
      <c r="UPK55" s="30"/>
      <c r="UPN55" s="28"/>
      <c r="UPP55" s="24"/>
      <c r="UPR55" s="25"/>
      <c r="UPX55" s="29"/>
      <c r="UPY55" s="30"/>
      <c r="UPZ55" s="29"/>
      <c r="UQA55" s="30"/>
      <c r="UQD55" s="28"/>
      <c r="UQF55" s="24"/>
      <c r="UQH55" s="25"/>
      <c r="UQN55" s="29"/>
      <c r="UQO55" s="30"/>
      <c r="UQP55" s="29"/>
      <c r="UQQ55" s="30"/>
      <c r="UQT55" s="28"/>
      <c r="UQV55" s="24"/>
      <c r="UQX55" s="25"/>
      <c r="URD55" s="29"/>
      <c r="URE55" s="30"/>
      <c r="URF55" s="29"/>
      <c r="URG55" s="30"/>
      <c r="URJ55" s="28"/>
      <c r="URL55" s="24"/>
      <c r="URN55" s="25"/>
      <c r="URT55" s="29"/>
      <c r="URU55" s="30"/>
      <c r="URV55" s="29"/>
      <c r="URW55" s="30"/>
      <c r="URZ55" s="28"/>
      <c r="USB55" s="24"/>
      <c r="USD55" s="25"/>
      <c r="USJ55" s="29"/>
      <c r="USK55" s="30"/>
      <c r="USL55" s="29"/>
      <c r="USM55" s="30"/>
      <c r="USP55" s="28"/>
      <c r="USR55" s="24"/>
      <c r="UST55" s="25"/>
      <c r="USZ55" s="29"/>
      <c r="UTA55" s="30"/>
      <c r="UTB55" s="29"/>
      <c r="UTC55" s="30"/>
      <c r="UTF55" s="28"/>
      <c r="UTH55" s="24"/>
      <c r="UTJ55" s="25"/>
      <c r="UTP55" s="29"/>
      <c r="UTQ55" s="30"/>
      <c r="UTR55" s="29"/>
      <c r="UTS55" s="30"/>
      <c r="UTV55" s="28"/>
      <c r="UTX55" s="24"/>
      <c r="UTZ55" s="25"/>
      <c r="UUF55" s="29"/>
      <c r="UUG55" s="30"/>
      <c r="UUH55" s="29"/>
      <c r="UUI55" s="30"/>
      <c r="UUL55" s="28"/>
      <c r="UUN55" s="24"/>
      <c r="UUP55" s="25"/>
      <c r="UUV55" s="29"/>
      <c r="UUW55" s="30"/>
      <c r="UUX55" s="29"/>
      <c r="UUY55" s="30"/>
      <c r="UVB55" s="28"/>
      <c r="UVD55" s="24"/>
      <c r="UVF55" s="25"/>
      <c r="UVL55" s="29"/>
      <c r="UVM55" s="30"/>
      <c r="UVN55" s="29"/>
      <c r="UVO55" s="30"/>
      <c r="UVR55" s="28"/>
      <c r="UVT55" s="24"/>
      <c r="UVV55" s="25"/>
      <c r="UWB55" s="29"/>
      <c r="UWC55" s="30"/>
      <c r="UWD55" s="29"/>
      <c r="UWE55" s="30"/>
      <c r="UWH55" s="28"/>
      <c r="UWJ55" s="24"/>
      <c r="UWL55" s="25"/>
      <c r="UWR55" s="29"/>
      <c r="UWS55" s="30"/>
      <c r="UWT55" s="29"/>
      <c r="UWU55" s="30"/>
      <c r="UWX55" s="28"/>
      <c r="UWZ55" s="24"/>
      <c r="UXB55" s="25"/>
      <c r="UXH55" s="29"/>
      <c r="UXI55" s="30"/>
      <c r="UXJ55" s="29"/>
      <c r="UXK55" s="30"/>
      <c r="UXN55" s="28"/>
      <c r="UXP55" s="24"/>
      <c r="UXR55" s="25"/>
      <c r="UXX55" s="29"/>
      <c r="UXY55" s="30"/>
      <c r="UXZ55" s="29"/>
      <c r="UYA55" s="30"/>
      <c r="UYD55" s="28"/>
      <c r="UYF55" s="24"/>
      <c r="UYH55" s="25"/>
      <c r="UYN55" s="29"/>
      <c r="UYO55" s="30"/>
      <c r="UYP55" s="29"/>
      <c r="UYQ55" s="30"/>
      <c r="UYT55" s="28"/>
      <c r="UYV55" s="24"/>
      <c r="UYX55" s="25"/>
      <c r="UZD55" s="29"/>
      <c r="UZE55" s="30"/>
      <c r="UZF55" s="29"/>
      <c r="UZG55" s="30"/>
      <c r="UZJ55" s="28"/>
      <c r="UZL55" s="24"/>
      <c r="UZN55" s="25"/>
      <c r="UZT55" s="29"/>
      <c r="UZU55" s="30"/>
      <c r="UZV55" s="29"/>
      <c r="UZW55" s="30"/>
      <c r="UZZ55" s="28"/>
      <c r="VAB55" s="24"/>
      <c r="VAD55" s="25"/>
      <c r="VAJ55" s="29"/>
      <c r="VAK55" s="30"/>
      <c r="VAL55" s="29"/>
      <c r="VAM55" s="30"/>
      <c r="VAP55" s="28"/>
      <c r="VAR55" s="24"/>
      <c r="VAT55" s="25"/>
      <c r="VAZ55" s="29"/>
      <c r="VBA55" s="30"/>
      <c r="VBB55" s="29"/>
      <c r="VBC55" s="30"/>
      <c r="VBF55" s="28"/>
      <c r="VBH55" s="24"/>
      <c r="VBJ55" s="25"/>
      <c r="VBP55" s="29"/>
      <c r="VBQ55" s="30"/>
      <c r="VBR55" s="29"/>
      <c r="VBS55" s="30"/>
      <c r="VBV55" s="28"/>
      <c r="VBX55" s="24"/>
      <c r="VBZ55" s="25"/>
      <c r="VCF55" s="29"/>
      <c r="VCG55" s="30"/>
      <c r="VCH55" s="29"/>
      <c r="VCI55" s="30"/>
      <c r="VCL55" s="28"/>
      <c r="VCN55" s="24"/>
      <c r="VCP55" s="25"/>
      <c r="VCV55" s="29"/>
      <c r="VCW55" s="30"/>
      <c r="VCX55" s="29"/>
      <c r="VCY55" s="30"/>
      <c r="VDB55" s="28"/>
      <c r="VDD55" s="24"/>
      <c r="VDF55" s="25"/>
      <c r="VDL55" s="29"/>
      <c r="VDM55" s="30"/>
      <c r="VDN55" s="29"/>
      <c r="VDO55" s="30"/>
      <c r="VDR55" s="28"/>
      <c r="VDT55" s="24"/>
      <c r="VDV55" s="25"/>
      <c r="VEB55" s="29"/>
      <c r="VEC55" s="30"/>
      <c r="VED55" s="29"/>
      <c r="VEE55" s="30"/>
      <c r="VEH55" s="28"/>
      <c r="VEJ55" s="24"/>
      <c r="VEL55" s="25"/>
      <c r="VER55" s="29"/>
      <c r="VES55" s="30"/>
      <c r="VET55" s="29"/>
      <c r="VEU55" s="30"/>
      <c r="VEX55" s="28"/>
      <c r="VEZ55" s="24"/>
      <c r="VFB55" s="25"/>
      <c r="VFH55" s="29"/>
      <c r="VFI55" s="30"/>
      <c r="VFJ55" s="29"/>
      <c r="VFK55" s="30"/>
      <c r="VFN55" s="28"/>
      <c r="VFP55" s="24"/>
      <c r="VFR55" s="25"/>
      <c r="VFX55" s="29"/>
      <c r="VFY55" s="30"/>
      <c r="VFZ55" s="29"/>
      <c r="VGA55" s="30"/>
      <c r="VGD55" s="28"/>
      <c r="VGF55" s="24"/>
      <c r="VGH55" s="25"/>
      <c r="VGN55" s="29"/>
      <c r="VGO55" s="30"/>
      <c r="VGP55" s="29"/>
      <c r="VGQ55" s="30"/>
      <c r="VGT55" s="28"/>
      <c r="VGV55" s="24"/>
      <c r="VGX55" s="25"/>
      <c r="VHD55" s="29"/>
      <c r="VHE55" s="30"/>
      <c r="VHF55" s="29"/>
      <c r="VHG55" s="30"/>
      <c r="VHJ55" s="28"/>
      <c r="VHL55" s="24"/>
      <c r="VHN55" s="25"/>
      <c r="VHT55" s="29"/>
      <c r="VHU55" s="30"/>
      <c r="VHV55" s="29"/>
      <c r="VHW55" s="30"/>
      <c r="VHZ55" s="28"/>
      <c r="VIB55" s="24"/>
      <c r="VID55" s="25"/>
      <c r="VIJ55" s="29"/>
      <c r="VIK55" s="30"/>
      <c r="VIL55" s="29"/>
      <c r="VIM55" s="30"/>
      <c r="VIP55" s="28"/>
      <c r="VIR55" s="24"/>
      <c r="VIT55" s="25"/>
      <c r="VIZ55" s="29"/>
      <c r="VJA55" s="30"/>
      <c r="VJB55" s="29"/>
      <c r="VJC55" s="30"/>
      <c r="VJF55" s="28"/>
      <c r="VJH55" s="24"/>
      <c r="VJJ55" s="25"/>
      <c r="VJP55" s="29"/>
      <c r="VJQ55" s="30"/>
      <c r="VJR55" s="29"/>
      <c r="VJS55" s="30"/>
      <c r="VJV55" s="28"/>
      <c r="VJX55" s="24"/>
      <c r="VJZ55" s="25"/>
      <c r="VKF55" s="29"/>
      <c r="VKG55" s="30"/>
      <c r="VKH55" s="29"/>
      <c r="VKI55" s="30"/>
      <c r="VKL55" s="28"/>
      <c r="VKN55" s="24"/>
      <c r="VKP55" s="25"/>
      <c r="VKV55" s="29"/>
      <c r="VKW55" s="30"/>
      <c r="VKX55" s="29"/>
      <c r="VKY55" s="30"/>
      <c r="VLB55" s="28"/>
      <c r="VLD55" s="24"/>
      <c r="VLF55" s="25"/>
      <c r="VLL55" s="29"/>
      <c r="VLM55" s="30"/>
      <c r="VLN55" s="29"/>
      <c r="VLO55" s="30"/>
      <c r="VLR55" s="28"/>
      <c r="VLT55" s="24"/>
      <c r="VLV55" s="25"/>
      <c r="VMB55" s="29"/>
      <c r="VMC55" s="30"/>
      <c r="VMD55" s="29"/>
      <c r="VME55" s="30"/>
      <c r="VMH55" s="28"/>
      <c r="VMJ55" s="24"/>
      <c r="VML55" s="25"/>
      <c r="VMR55" s="29"/>
      <c r="VMS55" s="30"/>
      <c r="VMT55" s="29"/>
      <c r="VMU55" s="30"/>
      <c r="VMX55" s="28"/>
      <c r="VMZ55" s="24"/>
      <c r="VNB55" s="25"/>
      <c r="VNH55" s="29"/>
      <c r="VNI55" s="30"/>
      <c r="VNJ55" s="29"/>
      <c r="VNK55" s="30"/>
      <c r="VNN55" s="28"/>
      <c r="VNP55" s="24"/>
      <c r="VNR55" s="25"/>
      <c r="VNX55" s="29"/>
      <c r="VNY55" s="30"/>
      <c r="VNZ55" s="29"/>
      <c r="VOA55" s="30"/>
      <c r="VOD55" s="28"/>
      <c r="VOF55" s="24"/>
      <c r="VOH55" s="25"/>
      <c r="VON55" s="29"/>
      <c r="VOO55" s="30"/>
      <c r="VOP55" s="29"/>
      <c r="VOQ55" s="30"/>
      <c r="VOT55" s="28"/>
      <c r="VOV55" s="24"/>
      <c r="VOX55" s="25"/>
      <c r="VPD55" s="29"/>
      <c r="VPE55" s="30"/>
      <c r="VPF55" s="29"/>
      <c r="VPG55" s="30"/>
      <c r="VPJ55" s="28"/>
      <c r="VPL55" s="24"/>
      <c r="VPN55" s="25"/>
      <c r="VPT55" s="29"/>
      <c r="VPU55" s="30"/>
      <c r="VPV55" s="29"/>
      <c r="VPW55" s="30"/>
      <c r="VPZ55" s="28"/>
      <c r="VQB55" s="24"/>
      <c r="VQD55" s="25"/>
      <c r="VQJ55" s="29"/>
      <c r="VQK55" s="30"/>
      <c r="VQL55" s="29"/>
      <c r="VQM55" s="30"/>
      <c r="VQP55" s="28"/>
      <c r="VQR55" s="24"/>
      <c r="VQT55" s="25"/>
      <c r="VQZ55" s="29"/>
      <c r="VRA55" s="30"/>
      <c r="VRB55" s="29"/>
      <c r="VRC55" s="30"/>
      <c r="VRF55" s="28"/>
      <c r="VRH55" s="24"/>
      <c r="VRJ55" s="25"/>
      <c r="VRP55" s="29"/>
      <c r="VRQ55" s="30"/>
      <c r="VRR55" s="29"/>
      <c r="VRS55" s="30"/>
      <c r="VRV55" s="28"/>
      <c r="VRX55" s="24"/>
      <c r="VRZ55" s="25"/>
      <c r="VSF55" s="29"/>
      <c r="VSG55" s="30"/>
      <c r="VSH55" s="29"/>
      <c r="VSI55" s="30"/>
      <c r="VSL55" s="28"/>
      <c r="VSN55" s="24"/>
      <c r="VSP55" s="25"/>
      <c r="VSV55" s="29"/>
      <c r="VSW55" s="30"/>
      <c r="VSX55" s="29"/>
      <c r="VSY55" s="30"/>
      <c r="VTB55" s="28"/>
      <c r="VTD55" s="24"/>
      <c r="VTF55" s="25"/>
      <c r="VTL55" s="29"/>
      <c r="VTM55" s="30"/>
      <c r="VTN55" s="29"/>
      <c r="VTO55" s="30"/>
      <c r="VTR55" s="28"/>
      <c r="VTT55" s="24"/>
      <c r="VTV55" s="25"/>
      <c r="VUB55" s="29"/>
      <c r="VUC55" s="30"/>
      <c r="VUD55" s="29"/>
      <c r="VUE55" s="30"/>
      <c r="VUH55" s="28"/>
      <c r="VUJ55" s="24"/>
      <c r="VUL55" s="25"/>
      <c r="VUR55" s="29"/>
      <c r="VUS55" s="30"/>
      <c r="VUT55" s="29"/>
      <c r="VUU55" s="30"/>
      <c r="VUX55" s="28"/>
      <c r="VUZ55" s="24"/>
      <c r="VVB55" s="25"/>
      <c r="VVH55" s="29"/>
      <c r="VVI55" s="30"/>
      <c r="VVJ55" s="29"/>
      <c r="VVK55" s="30"/>
      <c r="VVN55" s="28"/>
      <c r="VVP55" s="24"/>
      <c r="VVR55" s="25"/>
      <c r="VVX55" s="29"/>
      <c r="VVY55" s="30"/>
      <c r="VVZ55" s="29"/>
      <c r="VWA55" s="30"/>
      <c r="VWD55" s="28"/>
      <c r="VWF55" s="24"/>
      <c r="VWH55" s="25"/>
      <c r="VWN55" s="29"/>
      <c r="VWO55" s="30"/>
      <c r="VWP55" s="29"/>
      <c r="VWQ55" s="30"/>
      <c r="VWT55" s="28"/>
      <c r="VWV55" s="24"/>
      <c r="VWX55" s="25"/>
      <c r="VXD55" s="29"/>
      <c r="VXE55" s="30"/>
      <c r="VXF55" s="29"/>
      <c r="VXG55" s="30"/>
      <c r="VXJ55" s="28"/>
      <c r="VXL55" s="24"/>
      <c r="VXN55" s="25"/>
      <c r="VXT55" s="29"/>
      <c r="VXU55" s="30"/>
      <c r="VXV55" s="29"/>
      <c r="VXW55" s="30"/>
      <c r="VXZ55" s="28"/>
      <c r="VYB55" s="24"/>
      <c r="VYD55" s="25"/>
      <c r="VYJ55" s="29"/>
      <c r="VYK55" s="30"/>
      <c r="VYL55" s="29"/>
      <c r="VYM55" s="30"/>
      <c r="VYP55" s="28"/>
      <c r="VYR55" s="24"/>
      <c r="VYT55" s="25"/>
      <c r="VYZ55" s="29"/>
      <c r="VZA55" s="30"/>
      <c r="VZB55" s="29"/>
      <c r="VZC55" s="30"/>
      <c r="VZF55" s="28"/>
      <c r="VZH55" s="24"/>
      <c r="VZJ55" s="25"/>
      <c r="VZP55" s="29"/>
      <c r="VZQ55" s="30"/>
      <c r="VZR55" s="29"/>
      <c r="VZS55" s="30"/>
      <c r="VZV55" s="28"/>
      <c r="VZX55" s="24"/>
      <c r="VZZ55" s="25"/>
      <c r="WAF55" s="29"/>
      <c r="WAG55" s="30"/>
      <c r="WAH55" s="29"/>
      <c r="WAI55" s="30"/>
      <c r="WAL55" s="28"/>
      <c r="WAN55" s="24"/>
      <c r="WAP55" s="25"/>
      <c r="WAV55" s="29"/>
      <c r="WAW55" s="30"/>
      <c r="WAX55" s="29"/>
      <c r="WAY55" s="30"/>
      <c r="WBB55" s="28"/>
      <c r="WBD55" s="24"/>
      <c r="WBF55" s="25"/>
      <c r="WBL55" s="29"/>
      <c r="WBM55" s="30"/>
      <c r="WBN55" s="29"/>
      <c r="WBO55" s="30"/>
      <c r="WBR55" s="28"/>
      <c r="WBT55" s="24"/>
      <c r="WBV55" s="25"/>
      <c r="WCB55" s="29"/>
      <c r="WCC55" s="30"/>
      <c r="WCD55" s="29"/>
      <c r="WCE55" s="30"/>
      <c r="WCH55" s="28"/>
      <c r="WCJ55" s="24"/>
      <c r="WCL55" s="25"/>
      <c r="WCR55" s="29"/>
      <c r="WCS55" s="30"/>
      <c r="WCT55" s="29"/>
      <c r="WCU55" s="30"/>
      <c r="WCX55" s="28"/>
      <c r="WCZ55" s="24"/>
      <c r="WDB55" s="25"/>
      <c r="WDH55" s="29"/>
      <c r="WDI55" s="30"/>
      <c r="WDJ55" s="29"/>
      <c r="WDK55" s="30"/>
      <c r="WDN55" s="28"/>
      <c r="WDP55" s="24"/>
      <c r="WDR55" s="25"/>
      <c r="WDX55" s="29"/>
      <c r="WDY55" s="30"/>
      <c r="WDZ55" s="29"/>
      <c r="WEA55" s="30"/>
      <c r="WED55" s="28"/>
      <c r="WEF55" s="24"/>
      <c r="WEH55" s="25"/>
      <c r="WEN55" s="29"/>
      <c r="WEO55" s="30"/>
      <c r="WEP55" s="29"/>
      <c r="WEQ55" s="30"/>
      <c r="WET55" s="28"/>
      <c r="WEV55" s="24"/>
      <c r="WEX55" s="25"/>
      <c r="WFD55" s="29"/>
      <c r="WFE55" s="30"/>
      <c r="WFF55" s="29"/>
      <c r="WFG55" s="30"/>
      <c r="WFJ55" s="28"/>
      <c r="WFL55" s="24"/>
      <c r="WFN55" s="25"/>
      <c r="WFT55" s="29"/>
      <c r="WFU55" s="30"/>
      <c r="WFV55" s="29"/>
      <c r="WFW55" s="30"/>
      <c r="WFZ55" s="28"/>
      <c r="WGB55" s="24"/>
      <c r="WGD55" s="25"/>
      <c r="WGJ55" s="29"/>
      <c r="WGK55" s="30"/>
      <c r="WGL55" s="29"/>
      <c r="WGM55" s="30"/>
      <c r="WGP55" s="28"/>
      <c r="WGR55" s="24"/>
      <c r="WGT55" s="25"/>
      <c r="WGZ55" s="29"/>
      <c r="WHA55" s="30"/>
      <c r="WHB55" s="29"/>
      <c r="WHC55" s="30"/>
      <c r="WHF55" s="28"/>
      <c r="WHH55" s="24"/>
      <c r="WHJ55" s="25"/>
      <c r="WHP55" s="29"/>
      <c r="WHQ55" s="30"/>
      <c r="WHR55" s="29"/>
      <c r="WHS55" s="30"/>
      <c r="WHV55" s="28"/>
      <c r="WHX55" s="24"/>
      <c r="WHZ55" s="25"/>
      <c r="WIF55" s="29"/>
      <c r="WIG55" s="30"/>
      <c r="WIH55" s="29"/>
      <c r="WII55" s="30"/>
      <c r="WIL55" s="28"/>
      <c r="WIN55" s="24"/>
      <c r="WIP55" s="25"/>
      <c r="WIV55" s="29"/>
      <c r="WIW55" s="30"/>
      <c r="WIX55" s="29"/>
      <c r="WIY55" s="30"/>
      <c r="WJB55" s="28"/>
      <c r="WJD55" s="24"/>
      <c r="WJF55" s="25"/>
      <c r="WJL55" s="29"/>
      <c r="WJM55" s="30"/>
      <c r="WJN55" s="29"/>
      <c r="WJO55" s="30"/>
      <c r="WJR55" s="28"/>
      <c r="WJT55" s="24"/>
      <c r="WJV55" s="25"/>
      <c r="WKB55" s="29"/>
      <c r="WKC55" s="30"/>
      <c r="WKD55" s="29"/>
      <c r="WKE55" s="30"/>
      <c r="WKH55" s="28"/>
      <c r="WKJ55" s="24"/>
      <c r="WKL55" s="25"/>
      <c r="WKR55" s="29"/>
      <c r="WKS55" s="30"/>
      <c r="WKT55" s="29"/>
      <c r="WKU55" s="30"/>
      <c r="WKX55" s="28"/>
      <c r="WKZ55" s="24"/>
      <c r="WLB55" s="25"/>
      <c r="WLH55" s="29"/>
      <c r="WLI55" s="30"/>
      <c r="WLJ55" s="29"/>
      <c r="WLK55" s="30"/>
      <c r="WLN55" s="28"/>
      <c r="WLP55" s="24"/>
      <c r="WLR55" s="25"/>
      <c r="WLX55" s="29"/>
      <c r="WLY55" s="30"/>
      <c r="WLZ55" s="29"/>
      <c r="WMA55" s="30"/>
      <c r="WMD55" s="28"/>
      <c r="WMF55" s="24"/>
      <c r="WMH55" s="25"/>
      <c r="WMN55" s="29"/>
      <c r="WMO55" s="30"/>
      <c r="WMP55" s="29"/>
      <c r="WMQ55" s="30"/>
      <c r="WMT55" s="28"/>
      <c r="WMV55" s="24"/>
      <c r="WMX55" s="25"/>
      <c r="WND55" s="29"/>
      <c r="WNE55" s="30"/>
      <c r="WNF55" s="29"/>
      <c r="WNG55" s="30"/>
      <c r="WNJ55" s="28"/>
      <c r="WNL55" s="24"/>
      <c r="WNN55" s="25"/>
      <c r="WNT55" s="29"/>
      <c r="WNU55" s="30"/>
      <c r="WNV55" s="29"/>
      <c r="WNW55" s="30"/>
      <c r="WNZ55" s="28"/>
      <c r="WOB55" s="24"/>
      <c r="WOD55" s="25"/>
      <c r="WOJ55" s="29"/>
      <c r="WOK55" s="30"/>
      <c r="WOL55" s="29"/>
      <c r="WOM55" s="30"/>
      <c r="WOP55" s="28"/>
      <c r="WOR55" s="24"/>
      <c r="WOT55" s="25"/>
      <c r="WOZ55" s="29"/>
      <c r="WPA55" s="30"/>
      <c r="WPB55" s="29"/>
      <c r="WPC55" s="30"/>
      <c r="WPF55" s="28"/>
      <c r="WPH55" s="24"/>
      <c r="WPJ55" s="25"/>
      <c r="WPP55" s="29"/>
      <c r="WPQ55" s="30"/>
      <c r="WPR55" s="29"/>
      <c r="WPS55" s="30"/>
      <c r="WPV55" s="28"/>
      <c r="WPX55" s="24"/>
      <c r="WPZ55" s="25"/>
      <c r="WQF55" s="29"/>
      <c r="WQG55" s="30"/>
      <c r="WQH55" s="29"/>
      <c r="WQI55" s="30"/>
      <c r="WQL55" s="28"/>
      <c r="WQN55" s="24"/>
      <c r="WQP55" s="25"/>
      <c r="WQV55" s="29"/>
      <c r="WQW55" s="30"/>
      <c r="WQX55" s="29"/>
      <c r="WQY55" s="30"/>
      <c r="WRB55" s="28"/>
      <c r="WRD55" s="24"/>
      <c r="WRF55" s="25"/>
      <c r="WRL55" s="29"/>
      <c r="WRM55" s="30"/>
      <c r="WRN55" s="29"/>
      <c r="WRO55" s="30"/>
      <c r="WRR55" s="28"/>
      <c r="WRT55" s="24"/>
      <c r="WRV55" s="25"/>
      <c r="WSB55" s="29"/>
      <c r="WSC55" s="30"/>
      <c r="WSD55" s="29"/>
      <c r="WSE55" s="30"/>
      <c r="WSH55" s="28"/>
      <c r="WSJ55" s="24"/>
      <c r="WSL55" s="25"/>
      <c r="WSR55" s="29"/>
      <c r="WSS55" s="30"/>
      <c r="WST55" s="29"/>
      <c r="WSU55" s="30"/>
      <c r="WSX55" s="28"/>
      <c r="WSZ55" s="24"/>
      <c r="WTB55" s="25"/>
      <c r="WTH55" s="29"/>
      <c r="WTI55" s="30"/>
      <c r="WTJ55" s="29"/>
      <c r="WTK55" s="30"/>
      <c r="WTN55" s="28"/>
      <c r="WTP55" s="24"/>
      <c r="WTR55" s="25"/>
      <c r="WTX55" s="29"/>
      <c r="WTY55" s="30"/>
      <c r="WTZ55" s="29"/>
      <c r="WUA55" s="30"/>
      <c r="WUD55" s="28"/>
      <c r="WUF55" s="24"/>
      <c r="WUH55" s="25"/>
      <c r="WUN55" s="29"/>
      <c r="WUO55" s="30"/>
      <c r="WUP55" s="29"/>
      <c r="WUQ55" s="30"/>
      <c r="WUT55" s="28"/>
      <c r="WUV55" s="24"/>
      <c r="WUX55" s="25"/>
      <c r="WVD55" s="29"/>
      <c r="WVE55" s="30"/>
      <c r="WVF55" s="29"/>
      <c r="WVG55" s="30"/>
      <c r="WVJ55" s="28"/>
      <c r="WVL55" s="24"/>
      <c r="WVN55" s="25"/>
      <c r="WVT55" s="29"/>
      <c r="WVU55" s="30"/>
      <c r="WVV55" s="29"/>
      <c r="WVW55" s="30"/>
      <c r="WVZ55" s="28"/>
      <c r="WWB55" s="24"/>
      <c r="WWD55" s="25"/>
      <c r="WWJ55" s="29"/>
      <c r="WWK55" s="30"/>
      <c r="WWL55" s="29"/>
      <c r="WWM55" s="30"/>
      <c r="WWP55" s="28"/>
      <c r="WWR55" s="24"/>
      <c r="WWT55" s="25"/>
      <c r="WWZ55" s="29"/>
      <c r="WXA55" s="30"/>
      <c r="WXB55" s="29"/>
      <c r="WXC55" s="30"/>
      <c r="WXF55" s="28"/>
      <c r="WXH55" s="24"/>
      <c r="WXJ55" s="25"/>
      <c r="WXP55" s="29"/>
      <c r="WXQ55" s="30"/>
      <c r="WXR55" s="29"/>
      <c r="WXS55" s="30"/>
      <c r="WXV55" s="28"/>
      <c r="WXX55" s="24"/>
      <c r="WXZ55" s="25"/>
      <c r="WYF55" s="29"/>
      <c r="WYG55" s="30"/>
      <c r="WYH55" s="29"/>
      <c r="WYI55" s="30"/>
      <c r="WYL55" s="28"/>
      <c r="WYN55" s="24"/>
      <c r="WYP55" s="25"/>
      <c r="WYV55" s="29"/>
      <c r="WYW55" s="30"/>
      <c r="WYX55" s="29"/>
      <c r="WYY55" s="30"/>
      <c r="WZB55" s="28"/>
      <c r="WZD55" s="24"/>
      <c r="WZF55" s="25"/>
      <c r="WZL55" s="29"/>
      <c r="WZM55" s="30"/>
      <c r="WZN55" s="29"/>
      <c r="WZO55" s="30"/>
      <c r="WZR55" s="28"/>
      <c r="WZT55" s="24"/>
      <c r="WZV55" s="25"/>
      <c r="XAB55" s="29"/>
      <c r="XAC55" s="30"/>
      <c r="XAD55" s="29"/>
      <c r="XAE55" s="30"/>
      <c r="XAH55" s="28"/>
      <c r="XAJ55" s="24"/>
      <c r="XAL55" s="25"/>
      <c r="XAR55" s="29"/>
      <c r="XAS55" s="30"/>
      <c r="XAT55" s="29"/>
      <c r="XAU55" s="30"/>
      <c r="XAX55" s="28"/>
      <c r="XAZ55" s="24"/>
      <c r="XBB55" s="25"/>
      <c r="XBH55" s="29"/>
      <c r="XBI55" s="30"/>
      <c r="XBJ55" s="29"/>
      <c r="XBK55" s="30"/>
      <c r="XBN55" s="28"/>
      <c r="XBP55" s="24"/>
      <c r="XBR55" s="25"/>
      <c r="XBX55" s="29"/>
      <c r="XBY55" s="30"/>
      <c r="XBZ55" s="29"/>
      <c r="XCA55" s="30"/>
      <c r="XCD55" s="28"/>
      <c r="XCF55" s="24"/>
      <c r="XCH55" s="25"/>
      <c r="XCN55" s="29"/>
      <c r="XCO55" s="30"/>
      <c r="XCP55" s="29"/>
      <c r="XCQ55" s="30"/>
      <c r="XCT55" s="28"/>
      <c r="XCV55" s="24"/>
      <c r="XCX55" s="25"/>
      <c r="XDD55" s="29"/>
      <c r="XDE55" s="30"/>
      <c r="XDF55" s="29"/>
      <c r="XDG55" s="30"/>
      <c r="XDJ55" s="28"/>
      <c r="XDL55" s="24"/>
      <c r="XDN55" s="25"/>
      <c r="XDT55" s="29"/>
      <c r="XDU55" s="30"/>
      <c r="XDV55" s="29"/>
      <c r="XDW55" s="30"/>
      <c r="XDZ55" s="28"/>
      <c r="XEB55" s="24"/>
      <c r="XED55" s="25"/>
      <c r="XEJ55" s="29"/>
      <c r="XEK55" s="30"/>
      <c r="XEL55" s="29"/>
      <c r="XEM55" s="30"/>
      <c r="XEP55" s="28"/>
      <c r="XER55" s="24"/>
      <c r="XET55" s="25"/>
      <c r="XEZ55" s="29"/>
      <c r="XFA55" s="30"/>
      <c r="XFB55" s="29"/>
      <c r="XFC55" s="30"/>
    </row>
    <row r="57" spans="1:1023 1026:2047 2050:3071 3074:4095 4098:5119 5122:6143 6146:7167 7170:8191 8194:9215 9218:10239 10242:11263 11266:12287 12290:13311 13314:14335 14338:15359 15362:16383" ht="18.75" x14ac:dyDescent="0.3">
      <c r="A57" s="7" t="s">
        <v>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9" spans="1:1023 1026:2047 2050:3071 3074:4095 4098:5119 5122:6143 6146:7167 7170:8191 8194:9215 9218:10239 10242:11263 11266:12287 12290:13311 13314:14335 14338:15359 15362:16383" ht="18.75" x14ac:dyDescent="0.3">
      <c r="A59" s="7" t="s">
        <v>119</v>
      </c>
    </row>
    <row r="60" spans="1:1023 1026:2047 2050:3071 3074:4095 4098:5119 5122:6143 6146:7167 7170:8191 8194:9215 9218:10239 10242:11263 11266:12287 12290:13311 13314:14335 14338:15359 15362:16383" ht="18.75" x14ac:dyDescent="0.3">
      <c r="A60" s="7"/>
      <c r="B60" s="21" t="s">
        <v>69</v>
      </c>
    </row>
    <row r="61" spans="1:1023 1026:2047 2050:3071 3074:4095 4098:5119 5122:6143 6146:7167 7170:8191 8194:9215 9218:10239 10242:11263 11266:12287 12290:13311 13314:14335 14338:15359 15362:16383" ht="18.75" x14ac:dyDescent="0.3">
      <c r="A61" s="7" t="s">
        <v>55</v>
      </c>
      <c r="N61" s="19" t="s">
        <v>72</v>
      </c>
    </row>
    <row r="62" spans="1:1023 1026:2047 2050:3071 3074:4095 4098:5119 5122:6143 6146:7167 7170:8191 8194:9215 9218:10239 10242:11263 11266:12287 12290:13311 13314:14335 14338:15359 15362:16383" ht="18.75" x14ac:dyDescent="0.3">
      <c r="A62" s="7"/>
    </row>
    <row r="63" spans="1:1023 1026:2047 2050:3071 3074:4095 4098:5119 5122:6143 6146:7167 7170:8191 8194:9215 9218:10239 10242:11263 11266:12287 12290:13311 13314:14335 14338:15359 15362:16383" ht="18.75" x14ac:dyDescent="0.3">
      <c r="A63" s="7" t="s">
        <v>36</v>
      </c>
      <c r="H63" s="19" t="s">
        <v>73</v>
      </c>
    </row>
    <row r="64" spans="1:1023 1026:2047 2050:3071 3074:4095 4098:5119 5122:6143 6146:7167 7170:8191 8194:9215 9218:10239 10242:11263 11266:12287 12290:13311 13314:14335 14338:15359 15362:16383" ht="18.75" x14ac:dyDescent="0.3">
      <c r="A64" s="7"/>
    </row>
    <row r="65" spans="1:13" ht="18.75" x14ac:dyDescent="0.3">
      <c r="A65" s="7" t="s">
        <v>37</v>
      </c>
    </row>
    <row r="66" spans="1:13" ht="18.75" x14ac:dyDescent="0.3">
      <c r="B66" s="7"/>
      <c r="C66" s="7" t="s">
        <v>38</v>
      </c>
    </row>
    <row r="67" spans="1:13" ht="21" x14ac:dyDescent="0.35">
      <c r="C67" s="7" t="s">
        <v>76</v>
      </c>
      <c r="M67" s="17" t="s">
        <v>84</v>
      </c>
    </row>
    <row r="68" spans="1:13" ht="18.75" x14ac:dyDescent="0.3">
      <c r="C68" s="21" t="s">
        <v>75</v>
      </c>
    </row>
    <row r="69" spans="1:13" ht="18.75" x14ac:dyDescent="0.3">
      <c r="C69" s="21" t="s">
        <v>78</v>
      </c>
    </row>
    <row r="70" spans="1:13" ht="18.75" x14ac:dyDescent="0.3">
      <c r="C70" s="21" t="s">
        <v>77</v>
      </c>
      <c r="M70" s="19" t="s">
        <v>79</v>
      </c>
    </row>
    <row r="71" spans="1:13" ht="18.75" x14ac:dyDescent="0.3">
      <c r="C71" s="21" t="s">
        <v>82</v>
      </c>
      <c r="M71" s="19" t="s">
        <v>80</v>
      </c>
    </row>
    <row r="72" spans="1:13" ht="18.75" x14ac:dyDescent="0.3">
      <c r="C72" s="21"/>
      <c r="M72" s="19" t="s">
        <v>81</v>
      </c>
    </row>
    <row r="73" spans="1:13" ht="21" x14ac:dyDescent="0.35">
      <c r="C73" s="21" t="s">
        <v>83</v>
      </c>
      <c r="M73" s="17" t="s">
        <v>85</v>
      </c>
    </row>
    <row r="77" spans="1:13" ht="26.25" x14ac:dyDescent="0.4">
      <c r="A77" s="16" t="s">
        <v>35</v>
      </c>
    </row>
    <row r="81" spans="1:1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</sheetData>
  <pageMargins left="0.25" right="0.25" top="0.75" bottom="0.75" header="0.3" footer="0.3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PRACTICE #1</vt:lpstr>
      <vt:lpstr>PRACTICE #1 ANSWERS</vt:lpstr>
      <vt:lpstr>PRACTICE #2</vt:lpstr>
      <vt:lpstr>PRACTICE #2 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2012-10-26T14:38:35Z</cp:lastPrinted>
  <dcterms:created xsi:type="dcterms:W3CDTF">2012-10-04T04:02:03Z</dcterms:created>
  <dcterms:modified xsi:type="dcterms:W3CDTF">2013-05-11T13:14:17Z</dcterms:modified>
</cp:coreProperties>
</file>