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3800" windowHeight="6108"/>
  </bookViews>
  <sheets>
    <sheet name="PRACTICE TEST" sheetId="10" r:id="rId1"/>
    <sheet name="ANSWERS" sheetId="9" r:id="rId2"/>
    <sheet name="ANSWER SHEET" sheetId="11" r:id="rId3"/>
  </sheets>
  <calcPr calcId="152511"/>
</workbook>
</file>

<file path=xl/calcChain.xml><?xml version="1.0" encoding="utf-8"?>
<calcChain xmlns="http://schemas.openxmlformats.org/spreadsheetml/2006/main">
  <c r="E15" i="9" l="1"/>
  <c r="C15" i="9"/>
  <c r="E14" i="9"/>
  <c r="C14" i="9"/>
  <c r="E13" i="9"/>
  <c r="C13" i="9"/>
  <c r="E12" i="9"/>
  <c r="C12" i="9"/>
  <c r="J12" i="9" s="1"/>
  <c r="E11" i="9"/>
  <c r="C11" i="9"/>
  <c r="E10" i="9"/>
  <c r="C10" i="9"/>
  <c r="J10" i="9" s="1"/>
  <c r="E9" i="9"/>
  <c r="C9" i="9"/>
  <c r="E8" i="9"/>
  <c r="C8" i="9"/>
  <c r="J8" i="9" s="1"/>
  <c r="E7" i="9"/>
  <c r="C7" i="9"/>
  <c r="E6" i="9"/>
  <c r="C6" i="9"/>
  <c r="J6" i="9" s="1"/>
  <c r="E5" i="9"/>
  <c r="C5" i="9"/>
  <c r="E4" i="9"/>
  <c r="C4" i="9"/>
  <c r="J4" i="9" s="1"/>
  <c r="E3" i="9"/>
  <c r="C3" i="9"/>
  <c r="J14" i="9" l="1"/>
  <c r="J3" i="9"/>
  <c r="J19" i="9" s="1"/>
  <c r="J5" i="9"/>
  <c r="J18" i="9" s="1"/>
  <c r="J7" i="9"/>
  <c r="J9" i="9"/>
  <c r="J11" i="9"/>
  <c r="J13" i="9"/>
  <c r="J15" i="9"/>
  <c r="G3" i="9"/>
  <c r="K3" i="9"/>
  <c r="G4" i="9"/>
  <c r="K4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G12" i="9"/>
  <c r="K12" i="9"/>
  <c r="G13" i="9"/>
  <c r="K13" i="9"/>
  <c r="G14" i="9"/>
  <c r="K14" i="9"/>
  <c r="G15" i="9"/>
  <c r="K15" i="9"/>
  <c r="H3" i="9"/>
  <c r="L3" i="9"/>
  <c r="H4" i="9"/>
  <c r="L4" i="9"/>
  <c r="H5" i="9"/>
  <c r="L5" i="9"/>
  <c r="H6" i="9"/>
  <c r="L6" i="9"/>
  <c r="H7" i="9"/>
  <c r="L7" i="9"/>
  <c r="H8" i="9"/>
  <c r="L8" i="9"/>
  <c r="H9" i="9"/>
  <c r="L9" i="9"/>
  <c r="H10" i="9"/>
  <c r="L10" i="9"/>
  <c r="H11" i="9"/>
  <c r="L11" i="9"/>
  <c r="H12" i="9"/>
  <c r="L12" i="9"/>
  <c r="H13" i="9"/>
  <c r="L13" i="9"/>
  <c r="H14" i="9"/>
  <c r="L14" i="9"/>
  <c r="H15" i="9"/>
  <c r="L15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K18" i="9" l="1"/>
  <c r="K19" i="9"/>
  <c r="I19" i="9"/>
  <c r="I18" i="9"/>
  <c r="I21" i="9" s="1"/>
  <c r="G18" i="9"/>
  <c r="G19" i="9"/>
  <c r="H18" i="9"/>
  <c r="H19" i="9"/>
  <c r="L18" i="9"/>
  <c r="L19" i="9"/>
  <c r="J21" i="9"/>
  <c r="L21" i="9" l="1"/>
  <c r="G21" i="9"/>
  <c r="K21" i="9"/>
  <c r="H21" i="9"/>
</calcChain>
</file>

<file path=xl/sharedStrings.xml><?xml version="1.0" encoding="utf-8"?>
<sst xmlns="http://schemas.openxmlformats.org/spreadsheetml/2006/main" count="29" uniqueCount="12">
  <si>
    <t>Date</t>
  </si>
  <si>
    <t>AAPL</t>
  </si>
  <si>
    <t>TRIP</t>
  </si>
  <si>
    <t>AAPL Weekly Return</t>
  </si>
  <si>
    <t>Mean</t>
  </si>
  <si>
    <t>SD</t>
  </si>
  <si>
    <t>Sharpe Ratio</t>
  </si>
  <si>
    <t>TRIP Weekly Return</t>
  </si>
  <si>
    <t>________ Weekly Return</t>
  </si>
  <si>
    <t>_________ Weekly Return</t>
  </si>
  <si>
    <t>NAME ___________________________________________       PERIOD ____________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</si>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</sst>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1" applyNumberFormat="1" applyFont="1" applyAlignment="1">
      <alignment horizontal="center"/>
    </xf>
    <xf numFmtId="164" fontId="16" fillId="0" borderId="0" xfId="1" applyNumberFormat="1" applyFont="1" applyAlignment="1">
      <alignment horizontal="center" vertical="center"/>
    </xf>
    <xf numFmtId="10" fontId="16" fillId="0" borderId="0" xfId="2" applyNumberFormat="1" applyFont="1" applyAlignment="1">
      <alignment horizontal="center"/>
    </xf>
    <xf numFmtId="10" fontId="16" fillId="0" borderId="0" xfId="2" applyNumberFormat="1" applyFont="1"/>
    <xf numFmtId="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10" fontId="18" fillId="0" borderId="0" xfId="0" applyNumberFormat="1" applyFont="1" applyAlignment="1">
      <alignment horizontal="center"/>
    </xf>
    <xf numFmtId="10" fontId="18" fillId="0" borderId="0" xfId="2" applyNumberFormat="1" applyFont="1" applyAlignment="1">
      <alignment horizontal="center"/>
    </xf>
    <xf numFmtId="10" fontId="18" fillId="33" borderId="0" xfId="0" applyNumberFormat="1" applyFont="1" applyFill="1" applyAlignment="1">
      <alignment horizontal="center"/>
    </xf>
    <xf numFmtId="10" fontId="18" fillId="33" borderId="0" xfId="2" applyNumberFormat="1" applyFont="1" applyFill="1" applyAlignment="1">
      <alignment horizontal="center"/>
    </xf>
    <xf numFmtId="10" fontId="18" fillId="33" borderId="0" xfId="2" applyNumberFormat="1" applyFont="1" applyFill="1"/>
    <xf numFmtId="10" fontId="16" fillId="33" borderId="0" xfId="2" applyNumberFormat="1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wrapText="1"/>
    </xf>
    <xf numFmtId="10" fontId="21" fillId="0" borderId="10" xfId="2" applyNumberFormat="1" applyFont="1" applyFill="1" applyBorder="1" applyAlignment="1">
      <alignment horizontal="center"/>
    </xf>
    <xf numFmtId="10" fontId="19" fillId="0" borderId="10" xfId="2" applyNumberFormat="1" applyFont="1" applyFill="1" applyBorder="1"/>
    <xf numFmtId="10" fontId="19" fillId="0" borderId="10" xfId="0" applyNumberFormat="1" applyFont="1" applyFill="1" applyBorder="1" applyAlignment="1">
      <alignment horizontal="center"/>
    </xf>
    <xf numFmtId="10" fontId="19" fillId="0" borderId="10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9" fontId="20" fillId="0" borderId="0" xfId="0" applyNumberFormat="1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4.4" x14ac:dyDescent="0.3"/>
  <cols>
    <col min="1" max="1" width="12.5546875" customWidth="1"/>
    <col min="7" max="7" width="9.21875" customWidth="1"/>
    <col min="8" max="8" width="8.44140625" customWidth="1"/>
  </cols>
  <sheetData>
    <row r="1" spans="1:12" x14ac:dyDescent="0.3">
      <c r="F1" s="2" t="s">
        <v>1</v>
      </c>
      <c r="G1" s="8">
        <v>1</v>
      </c>
      <c r="H1" s="8">
        <v>0.8</v>
      </c>
      <c r="I1" s="8">
        <v>0.6</v>
      </c>
      <c r="J1" s="8">
        <v>0.4</v>
      </c>
      <c r="K1" s="8">
        <v>0.2</v>
      </c>
      <c r="L1" s="8">
        <v>0</v>
      </c>
    </row>
    <row r="2" spans="1:12" ht="48" customHeight="1" x14ac:dyDescent="0.3">
      <c r="A2" s="2" t="s">
        <v>0</v>
      </c>
      <c r="B2" s="2" t="s">
        <v>1</v>
      </c>
      <c r="C2" s="9" t="s">
        <v>3</v>
      </c>
      <c r="D2" s="2" t="s">
        <v>2</v>
      </c>
      <c r="E2" s="9" t="s">
        <v>7</v>
      </c>
      <c r="F2" s="2" t="s">
        <v>2</v>
      </c>
      <c r="G2" s="8">
        <v>0</v>
      </c>
      <c r="H2" s="8">
        <v>0.2</v>
      </c>
      <c r="I2" s="8">
        <v>0.4</v>
      </c>
      <c r="J2" s="8">
        <v>0.6</v>
      </c>
      <c r="K2" s="8">
        <v>0.8</v>
      </c>
      <c r="L2" s="8">
        <v>1</v>
      </c>
    </row>
    <row r="3" spans="1:12" x14ac:dyDescent="0.3">
      <c r="A3" s="3">
        <v>42807</v>
      </c>
      <c r="B3" s="4">
        <v>138.990005</v>
      </c>
      <c r="C3" s="6"/>
      <c r="D3" s="5">
        <v>54.78</v>
      </c>
      <c r="E3" s="6"/>
      <c r="G3" s="6"/>
      <c r="H3" s="6"/>
      <c r="I3" s="6"/>
      <c r="J3" s="6"/>
      <c r="K3" s="6"/>
      <c r="L3" s="6"/>
    </row>
    <row r="4" spans="1:12" x14ac:dyDescent="0.3">
      <c r="A4" s="3">
        <v>42800</v>
      </c>
      <c r="B4" s="4">
        <v>139.13999899999999</v>
      </c>
      <c r="C4" s="6"/>
      <c r="D4" s="5">
        <v>53.6</v>
      </c>
      <c r="E4" s="6"/>
      <c r="G4" s="6"/>
      <c r="H4" s="6"/>
      <c r="I4" s="6"/>
      <c r="J4" s="6"/>
      <c r="K4" s="6"/>
      <c r="L4" s="6"/>
    </row>
    <row r="5" spans="1:12" x14ac:dyDescent="0.3">
      <c r="A5" s="3">
        <v>42793</v>
      </c>
      <c r="B5" s="4">
        <v>139.779999</v>
      </c>
      <c r="C5" s="6"/>
      <c r="D5" s="5">
        <v>41.740001999999997</v>
      </c>
      <c r="E5" s="6"/>
      <c r="G5" s="6"/>
      <c r="H5" s="6"/>
      <c r="I5" s="6"/>
      <c r="J5" s="6"/>
      <c r="K5" s="6"/>
      <c r="L5" s="6"/>
    </row>
    <row r="6" spans="1:12" x14ac:dyDescent="0.3">
      <c r="A6" s="3">
        <v>42787</v>
      </c>
      <c r="B6" s="4">
        <v>136.66000399999999</v>
      </c>
      <c r="C6" s="6"/>
      <c r="D6" s="5">
        <v>42.619999</v>
      </c>
      <c r="E6" s="6"/>
      <c r="G6" s="6"/>
      <c r="H6" s="6"/>
      <c r="I6" s="6"/>
      <c r="J6" s="6"/>
      <c r="K6" s="6"/>
      <c r="L6" s="6"/>
    </row>
    <row r="7" spans="1:12" x14ac:dyDescent="0.3">
      <c r="A7" s="3">
        <v>42779</v>
      </c>
      <c r="B7" s="4">
        <v>105.72</v>
      </c>
      <c r="C7" s="6"/>
      <c r="D7" s="5">
        <v>47.060001</v>
      </c>
      <c r="E7" s="6"/>
      <c r="G7" s="6"/>
      <c r="H7" s="6"/>
      <c r="I7" s="6"/>
      <c r="J7" s="6"/>
      <c r="K7" s="6"/>
      <c r="L7" s="6"/>
    </row>
    <row r="8" spans="1:12" x14ac:dyDescent="0.3">
      <c r="A8" s="3">
        <v>42772</v>
      </c>
      <c r="B8" s="4">
        <v>132.11999499999999</v>
      </c>
      <c r="C8" s="6"/>
      <c r="D8" s="5">
        <v>52</v>
      </c>
      <c r="E8" s="6"/>
      <c r="G8" s="6"/>
      <c r="H8" s="6"/>
      <c r="I8" s="6"/>
      <c r="J8" s="6"/>
      <c r="K8" s="6"/>
      <c r="L8" s="6"/>
    </row>
    <row r="9" spans="1:12" x14ac:dyDescent="0.3">
      <c r="A9" s="3">
        <v>42765</v>
      </c>
      <c r="B9" s="4">
        <v>129.08000200000001</v>
      </c>
      <c r="C9" s="6"/>
      <c r="D9" s="5">
        <v>52.610000999999997</v>
      </c>
      <c r="E9" s="6"/>
      <c r="G9" s="6"/>
      <c r="H9" s="6"/>
      <c r="I9" s="6"/>
      <c r="J9" s="6"/>
      <c r="K9" s="6"/>
      <c r="L9" s="6"/>
    </row>
    <row r="10" spans="1:12" x14ac:dyDescent="0.3">
      <c r="A10" s="3">
        <v>42758</v>
      </c>
      <c r="B10" s="4">
        <v>121.949997</v>
      </c>
      <c r="C10" s="6"/>
      <c r="D10" s="5">
        <v>52</v>
      </c>
      <c r="E10" s="6"/>
      <c r="G10" s="6"/>
      <c r="H10" s="6"/>
      <c r="I10" s="6"/>
      <c r="J10" s="6"/>
      <c r="K10" s="6"/>
      <c r="L10" s="6"/>
    </row>
    <row r="11" spans="1:12" x14ac:dyDescent="0.3">
      <c r="A11" s="3">
        <v>42752</v>
      </c>
      <c r="B11" s="4">
        <v>120</v>
      </c>
      <c r="C11" s="6"/>
      <c r="D11" s="5">
        <v>51.849997999999999</v>
      </c>
      <c r="E11" s="6"/>
      <c r="G11" s="6"/>
      <c r="H11" s="6"/>
      <c r="I11" s="6"/>
      <c r="J11" s="6"/>
      <c r="K11" s="6"/>
      <c r="L11" s="6"/>
    </row>
    <row r="12" spans="1:12" x14ac:dyDescent="0.3">
      <c r="A12" s="3">
        <v>42744</v>
      </c>
      <c r="B12" s="4">
        <v>119.040001</v>
      </c>
      <c r="C12" s="6"/>
      <c r="D12" s="5">
        <v>52.919998</v>
      </c>
      <c r="E12" s="6"/>
      <c r="G12" s="6"/>
      <c r="H12" s="6"/>
      <c r="I12" s="6"/>
      <c r="J12" s="6"/>
      <c r="K12" s="6"/>
      <c r="L12" s="6"/>
    </row>
    <row r="13" spans="1:12" x14ac:dyDescent="0.3">
      <c r="A13" s="3">
        <v>42738</v>
      </c>
      <c r="B13" s="4">
        <v>117.910004</v>
      </c>
      <c r="C13" s="6"/>
      <c r="D13" s="5">
        <v>50.77</v>
      </c>
      <c r="E13" s="6"/>
      <c r="G13" s="6"/>
      <c r="H13" s="6"/>
      <c r="I13" s="6"/>
      <c r="J13" s="6"/>
      <c r="K13" s="6"/>
      <c r="L13" s="6"/>
    </row>
    <row r="14" spans="1:12" x14ac:dyDescent="0.3">
      <c r="A14" s="3">
        <v>42731</v>
      </c>
      <c r="B14" s="4">
        <v>115.82</v>
      </c>
      <c r="C14" s="6"/>
      <c r="D14" s="5">
        <v>46.369999</v>
      </c>
      <c r="E14" s="6"/>
      <c r="G14" s="6"/>
      <c r="H14" s="6"/>
      <c r="I14" s="6"/>
      <c r="J14" s="6"/>
      <c r="K14" s="6"/>
      <c r="L14" s="6"/>
    </row>
    <row r="15" spans="1:12" x14ac:dyDescent="0.3">
      <c r="A15" s="3">
        <v>42723</v>
      </c>
      <c r="B15" s="4">
        <v>116.519997</v>
      </c>
      <c r="C15" s="6"/>
      <c r="D15" s="5">
        <v>49.08</v>
      </c>
      <c r="E15" s="6"/>
      <c r="G15" s="6"/>
      <c r="H15" s="6"/>
      <c r="I15" s="6"/>
      <c r="J15" s="6"/>
      <c r="K15" s="6"/>
      <c r="L15" s="6"/>
    </row>
    <row r="16" spans="1:12" x14ac:dyDescent="0.3">
      <c r="A16" s="3">
        <v>42719</v>
      </c>
      <c r="B16" s="4">
        <v>115.970001</v>
      </c>
      <c r="C16" s="4"/>
      <c r="D16" s="5">
        <v>47.369999</v>
      </c>
    </row>
    <row r="18" spans="5:12" ht="15.6" x14ac:dyDescent="0.3">
      <c r="E18" s="1" t="s">
        <v>4</v>
      </c>
      <c r="G18" s="10"/>
      <c r="H18" s="10"/>
      <c r="I18" s="10"/>
      <c r="J18" s="10"/>
      <c r="K18" s="10"/>
      <c r="L18" s="10"/>
    </row>
    <row r="19" spans="5:12" ht="15.6" x14ac:dyDescent="0.3">
      <c r="E19" s="1" t="s">
        <v>5</v>
      </c>
      <c r="G19" s="11"/>
      <c r="H19" s="11"/>
      <c r="I19" s="11"/>
      <c r="J19" s="11"/>
      <c r="K19" s="11"/>
      <c r="L19" s="11"/>
    </row>
    <row r="20" spans="5:12" x14ac:dyDescent="0.3">
      <c r="E20" s="1"/>
    </row>
    <row r="21" spans="5:12" x14ac:dyDescent="0.3">
      <c r="E21" s="1" t="s">
        <v>6</v>
      </c>
      <c r="G21" s="7"/>
      <c r="H21" s="7"/>
      <c r="I21" s="7"/>
      <c r="J21" s="7"/>
      <c r="K21" s="7"/>
      <c r="L21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4.4" x14ac:dyDescent="0.3"/>
  <cols>
    <col min="1" max="1" width="12.5546875" customWidth="1"/>
    <col min="7" max="7" width="9.21875" customWidth="1"/>
    <col min="8" max="8" width="8.44140625" customWidth="1"/>
  </cols>
  <sheetData>
    <row r="1" spans="1:12" x14ac:dyDescent="0.3">
      <c r="F1" s="2" t="s">
        <v>1</v>
      </c>
      <c r="G1" s="8">
        <v>1</v>
      </c>
      <c r="H1" s="8">
        <v>0.8</v>
      </c>
      <c r="I1" s="8">
        <v>0.6</v>
      </c>
      <c r="J1" s="8">
        <v>0.4</v>
      </c>
      <c r="K1" s="8">
        <v>0.2</v>
      </c>
      <c r="L1" s="8">
        <v>0</v>
      </c>
    </row>
    <row r="2" spans="1:12" ht="48" customHeight="1" x14ac:dyDescent="0.3">
      <c r="A2" s="2" t="s">
        <v>0</v>
      </c>
      <c r="B2" s="2" t="s">
        <v>1</v>
      </c>
      <c r="C2" s="9" t="s">
        <v>3</v>
      </c>
      <c r="D2" s="2" t="s">
        <v>2</v>
      </c>
      <c r="E2" s="9" t="s">
        <v>7</v>
      </c>
      <c r="F2" s="2" t="s">
        <v>2</v>
      </c>
      <c r="G2" s="8">
        <v>0</v>
      </c>
      <c r="H2" s="8">
        <v>0.2</v>
      </c>
      <c r="I2" s="8">
        <v>0.4</v>
      </c>
      <c r="J2" s="8">
        <v>0.6</v>
      </c>
      <c r="K2" s="8">
        <v>0.8</v>
      </c>
      <c r="L2" s="8">
        <v>1</v>
      </c>
    </row>
    <row r="3" spans="1:12" x14ac:dyDescent="0.3">
      <c r="A3" s="3">
        <v>42807</v>
      </c>
      <c r="B3" s="4">
        <v>138.990005</v>
      </c>
      <c r="C3" s="15">
        <f t="shared" ref="C3:C14" si="0">(B3-B4)/B4</f>
        <v>-1.0780077697139586E-3</v>
      </c>
      <c r="D3" s="5">
        <v>54.78</v>
      </c>
      <c r="E3" s="15">
        <f t="shared" ref="E3:E14" si="1">(D3-D4)/D4</f>
        <v>2.2014925373134323E-2</v>
      </c>
      <c r="G3" s="6">
        <f>$C3*G$1+$E3*G$2</f>
        <v>-1.0780077697139586E-3</v>
      </c>
      <c r="H3" s="6">
        <f t="shared" ref="H3:L3" si="2">$C3*H$1+$E3*H$2</f>
        <v>3.5405788588556975E-3</v>
      </c>
      <c r="I3" s="6">
        <f t="shared" si="2"/>
        <v>8.159165487425353E-3</v>
      </c>
      <c r="J3" s="6">
        <f t="shared" si="2"/>
        <v>1.277775211599501E-2</v>
      </c>
      <c r="K3" s="6">
        <f t="shared" si="2"/>
        <v>1.7396338744564668E-2</v>
      </c>
      <c r="L3" s="6">
        <f t="shared" si="2"/>
        <v>2.2014925373134323E-2</v>
      </c>
    </row>
    <row r="4" spans="1:12" x14ac:dyDescent="0.3">
      <c r="A4" s="3">
        <v>42800</v>
      </c>
      <c r="B4" s="4">
        <v>139.13999899999999</v>
      </c>
      <c r="C4" s="15">
        <f t="shared" si="0"/>
        <v>-4.5786235840509252E-3</v>
      </c>
      <c r="D4" s="5">
        <v>53.6</v>
      </c>
      <c r="E4" s="15">
        <f t="shared" si="1"/>
        <v>0.28413985222137761</v>
      </c>
      <c r="G4" s="6">
        <f t="shared" ref="G4:L15" si="3">$C4*G$1+$E4*G$2</f>
        <v>-4.5786235840509252E-3</v>
      </c>
      <c r="H4" s="6">
        <f t="shared" si="3"/>
        <v>5.3165071577034782E-2</v>
      </c>
      <c r="I4" s="6">
        <f t="shared" si="3"/>
        <v>0.1109087667381205</v>
      </c>
      <c r="J4" s="6">
        <f t="shared" si="3"/>
        <v>0.16865246189920619</v>
      </c>
      <c r="K4" s="6">
        <f t="shared" si="3"/>
        <v>0.22639615706029192</v>
      </c>
      <c r="L4" s="6">
        <f t="shared" si="3"/>
        <v>0.28413985222137761</v>
      </c>
    </row>
    <row r="5" spans="1:12" x14ac:dyDescent="0.3">
      <c r="A5" s="3">
        <v>42793</v>
      </c>
      <c r="B5" s="4">
        <v>139.779999</v>
      </c>
      <c r="C5" s="15">
        <f t="shared" si="0"/>
        <v>2.2830344714463914E-2</v>
      </c>
      <c r="D5" s="5">
        <v>41.740001999999997</v>
      </c>
      <c r="E5" s="15">
        <f t="shared" si="1"/>
        <v>-2.0647513389195599E-2</v>
      </c>
      <c r="G5" s="6">
        <f t="shared" si="3"/>
        <v>2.2830344714463914E-2</v>
      </c>
      <c r="H5" s="6">
        <f t="shared" si="3"/>
        <v>1.4134773093732013E-2</v>
      </c>
      <c r="I5" s="6">
        <f t="shared" si="3"/>
        <v>5.4392014730001072E-3</v>
      </c>
      <c r="J5" s="6">
        <f t="shared" si="3"/>
        <v>-3.2563701477317918E-3</v>
      </c>
      <c r="K5" s="6">
        <f t="shared" si="3"/>
        <v>-1.1951941768463696E-2</v>
      </c>
      <c r="L5" s="6">
        <f t="shared" si="3"/>
        <v>-2.0647513389195599E-2</v>
      </c>
    </row>
    <row r="6" spans="1:12" x14ac:dyDescent="0.3">
      <c r="A6" s="3">
        <v>42787</v>
      </c>
      <c r="B6" s="4">
        <v>136.66000399999999</v>
      </c>
      <c r="C6" s="15">
        <f t="shared" si="0"/>
        <v>0.29265989405978043</v>
      </c>
      <c r="D6" s="5">
        <v>42.619999</v>
      </c>
      <c r="E6" s="15">
        <f t="shared" si="1"/>
        <v>-9.4347681803066685E-2</v>
      </c>
      <c r="G6" s="6">
        <f t="shared" si="3"/>
        <v>0.29265989405978043</v>
      </c>
      <c r="H6" s="6">
        <f t="shared" si="3"/>
        <v>0.21525837888721103</v>
      </c>
      <c r="I6" s="6">
        <f t="shared" si="3"/>
        <v>0.13785686371464159</v>
      </c>
      <c r="J6" s="6">
        <f t="shared" si="3"/>
        <v>6.0455348542072171E-2</v>
      </c>
      <c r="K6" s="6">
        <f t="shared" si="3"/>
        <v>-1.6946166630497257E-2</v>
      </c>
      <c r="L6" s="6">
        <f t="shared" si="3"/>
        <v>-9.4347681803066685E-2</v>
      </c>
    </row>
    <row r="7" spans="1:12" x14ac:dyDescent="0.3">
      <c r="A7" s="3">
        <v>42779</v>
      </c>
      <c r="B7" s="4">
        <v>105.72</v>
      </c>
      <c r="C7" s="15">
        <f t="shared" si="0"/>
        <v>-0.19981831667492866</v>
      </c>
      <c r="D7" s="5">
        <v>47.060001</v>
      </c>
      <c r="E7" s="15">
        <f t="shared" si="1"/>
        <v>-9.4999980769230774E-2</v>
      </c>
      <c r="G7" s="6">
        <f t="shared" si="3"/>
        <v>-0.19981831667492866</v>
      </c>
      <c r="H7" s="6">
        <f t="shared" si="3"/>
        <v>-0.1788546494937891</v>
      </c>
      <c r="I7" s="6">
        <f t="shared" si="3"/>
        <v>-0.1578909823126495</v>
      </c>
      <c r="J7" s="6">
        <f t="shared" si="3"/>
        <v>-0.13692731513150994</v>
      </c>
      <c r="K7" s="6">
        <f t="shared" si="3"/>
        <v>-0.11596364795037037</v>
      </c>
      <c r="L7" s="6">
        <f t="shared" si="3"/>
        <v>-9.4999980769230774E-2</v>
      </c>
    </row>
    <row r="8" spans="1:12" x14ac:dyDescent="0.3">
      <c r="A8" s="3">
        <v>42772</v>
      </c>
      <c r="B8" s="4">
        <v>132.11999499999999</v>
      </c>
      <c r="C8" s="15">
        <f t="shared" si="0"/>
        <v>2.3551231429326917E-2</v>
      </c>
      <c r="D8" s="5">
        <v>52</v>
      </c>
      <c r="E8" s="15">
        <f t="shared" si="1"/>
        <v>-1.1594772636480219E-2</v>
      </c>
      <c r="G8" s="6">
        <f t="shared" si="3"/>
        <v>2.3551231429326917E-2</v>
      </c>
      <c r="H8" s="6">
        <f t="shared" si="3"/>
        <v>1.652203061616549E-2</v>
      </c>
      <c r="I8" s="6">
        <f t="shared" si="3"/>
        <v>9.4928298030040603E-3</v>
      </c>
      <c r="J8" s="6">
        <f t="shared" si="3"/>
        <v>2.4636289898426365E-3</v>
      </c>
      <c r="K8" s="6">
        <f t="shared" si="3"/>
        <v>-4.5655718233187917E-3</v>
      </c>
      <c r="L8" s="6">
        <f t="shared" si="3"/>
        <v>-1.1594772636480219E-2</v>
      </c>
    </row>
    <row r="9" spans="1:12" x14ac:dyDescent="0.3">
      <c r="A9" s="3">
        <v>42765</v>
      </c>
      <c r="B9" s="4">
        <v>129.08000200000001</v>
      </c>
      <c r="C9" s="15">
        <f t="shared" si="0"/>
        <v>5.8466627104550167E-2</v>
      </c>
      <c r="D9" s="5">
        <v>52.610000999999997</v>
      </c>
      <c r="E9" s="15">
        <f t="shared" si="1"/>
        <v>1.1730788461538402E-2</v>
      </c>
      <c r="G9" s="6">
        <f t="shared" si="3"/>
        <v>5.8466627104550167E-2</v>
      </c>
      <c r="H9" s="6">
        <f t="shared" si="3"/>
        <v>4.9119459375947812E-2</v>
      </c>
      <c r="I9" s="6">
        <f t="shared" si="3"/>
        <v>3.9772291647345463E-2</v>
      </c>
      <c r="J9" s="6">
        <f t="shared" si="3"/>
        <v>3.0425123918743108E-2</v>
      </c>
      <c r="K9" s="6">
        <f t="shared" si="3"/>
        <v>2.1077956190140756E-2</v>
      </c>
      <c r="L9" s="6">
        <f t="shared" si="3"/>
        <v>1.1730788461538402E-2</v>
      </c>
    </row>
    <row r="10" spans="1:12" x14ac:dyDescent="0.3">
      <c r="A10" s="3">
        <v>42758</v>
      </c>
      <c r="B10" s="4">
        <v>121.949997</v>
      </c>
      <c r="C10" s="15">
        <f t="shared" si="0"/>
        <v>1.6249974999999969E-2</v>
      </c>
      <c r="D10" s="5">
        <v>52</v>
      </c>
      <c r="E10" s="15">
        <f t="shared" si="1"/>
        <v>2.8929991472709535E-3</v>
      </c>
      <c r="G10" s="6">
        <f t="shared" si="3"/>
        <v>1.6249974999999969E-2</v>
      </c>
      <c r="H10" s="6">
        <f t="shared" si="3"/>
        <v>1.3578579829454165E-2</v>
      </c>
      <c r="I10" s="6">
        <f t="shared" si="3"/>
        <v>1.0907184658908362E-2</v>
      </c>
      <c r="J10" s="6">
        <f t="shared" si="3"/>
        <v>8.235789488362559E-3</v>
      </c>
      <c r="K10" s="6">
        <f t="shared" si="3"/>
        <v>5.5643943178167567E-3</v>
      </c>
      <c r="L10" s="6">
        <f t="shared" si="3"/>
        <v>2.8929991472709535E-3</v>
      </c>
    </row>
    <row r="11" spans="1:12" x14ac:dyDescent="0.3">
      <c r="A11" s="3">
        <v>42752</v>
      </c>
      <c r="B11" s="4">
        <v>120</v>
      </c>
      <c r="C11" s="15">
        <f t="shared" si="0"/>
        <v>8.064507660748392E-3</v>
      </c>
      <c r="D11" s="5">
        <v>51.849997999999999</v>
      </c>
      <c r="E11" s="15">
        <f t="shared" si="1"/>
        <v>-2.0219199554769453E-2</v>
      </c>
      <c r="G11" s="6">
        <f t="shared" si="3"/>
        <v>8.064507660748392E-3</v>
      </c>
      <c r="H11" s="6">
        <f t="shared" si="3"/>
        <v>2.4077662176448227E-3</v>
      </c>
      <c r="I11" s="6">
        <f t="shared" si="3"/>
        <v>-3.2489752254587466E-3</v>
      </c>
      <c r="J11" s="6">
        <f t="shared" si="3"/>
        <v>-8.9057166685623142E-3</v>
      </c>
      <c r="K11" s="6">
        <f t="shared" si="3"/>
        <v>-1.4562458111665885E-2</v>
      </c>
      <c r="L11" s="6">
        <f t="shared" si="3"/>
        <v>-2.0219199554769453E-2</v>
      </c>
    </row>
    <row r="12" spans="1:12" x14ac:dyDescent="0.3">
      <c r="A12" s="3">
        <v>42744</v>
      </c>
      <c r="B12" s="4">
        <v>119.040001</v>
      </c>
      <c r="C12" s="15">
        <f t="shared" si="0"/>
        <v>9.5835549288930816E-3</v>
      </c>
      <c r="D12" s="5">
        <v>52.919998</v>
      </c>
      <c r="E12" s="15">
        <f t="shared" si="1"/>
        <v>4.2347803821154155E-2</v>
      </c>
      <c r="G12" s="6">
        <f t="shared" si="3"/>
        <v>9.5835549288930816E-3</v>
      </c>
      <c r="H12" s="6">
        <f t="shared" si="3"/>
        <v>1.6136404707345297E-2</v>
      </c>
      <c r="I12" s="6">
        <f t="shared" si="3"/>
        <v>2.2689254485797509E-2</v>
      </c>
      <c r="J12" s="6">
        <f t="shared" si="3"/>
        <v>2.9242104264249728E-2</v>
      </c>
      <c r="K12" s="6">
        <f t="shared" si="3"/>
        <v>3.5794954042701936E-2</v>
      </c>
      <c r="L12" s="6">
        <f t="shared" si="3"/>
        <v>4.2347803821154155E-2</v>
      </c>
    </row>
    <row r="13" spans="1:12" x14ac:dyDescent="0.3">
      <c r="A13" s="3">
        <v>42738</v>
      </c>
      <c r="B13" s="4">
        <v>117.910004</v>
      </c>
      <c r="C13" s="15">
        <f t="shared" si="0"/>
        <v>1.8045277154204866E-2</v>
      </c>
      <c r="D13" s="5">
        <v>50.77</v>
      </c>
      <c r="E13" s="15">
        <f t="shared" si="1"/>
        <v>9.4888960424605637E-2</v>
      </c>
      <c r="G13" s="6">
        <f t="shared" si="3"/>
        <v>1.8045277154204866E-2</v>
      </c>
      <c r="H13" s="6">
        <f t="shared" si="3"/>
        <v>3.3414013808285022E-2</v>
      </c>
      <c r="I13" s="6">
        <f t="shared" si="3"/>
        <v>4.8782750462365181E-2</v>
      </c>
      <c r="J13" s="6">
        <f t="shared" si="3"/>
        <v>6.4151487116445319E-2</v>
      </c>
      <c r="K13" s="6">
        <f t="shared" si="3"/>
        <v>7.9520223770525492E-2</v>
      </c>
      <c r="L13" s="6">
        <f t="shared" si="3"/>
        <v>9.4888960424605637E-2</v>
      </c>
    </row>
    <row r="14" spans="1:12" x14ac:dyDescent="0.3">
      <c r="A14" s="3">
        <v>42731</v>
      </c>
      <c r="B14" s="4">
        <v>115.82</v>
      </c>
      <c r="C14" s="15">
        <f t="shared" si="0"/>
        <v>-6.0075267595484953E-3</v>
      </c>
      <c r="D14" s="5">
        <v>46.369999</v>
      </c>
      <c r="E14" s="15">
        <f t="shared" si="1"/>
        <v>-5.5215994295028492E-2</v>
      </c>
      <c r="G14" s="6">
        <f t="shared" si="3"/>
        <v>-6.0075267595484953E-3</v>
      </c>
      <c r="H14" s="6">
        <f t="shared" si="3"/>
        <v>-1.5849220266644495E-2</v>
      </c>
      <c r="I14" s="6">
        <f t="shared" si="3"/>
        <v>-2.5690913773740495E-2</v>
      </c>
      <c r="J14" s="6">
        <f t="shared" si="3"/>
        <v>-3.5532607280836487E-2</v>
      </c>
      <c r="K14" s="6">
        <f t="shared" si="3"/>
        <v>-4.5374300787932496E-2</v>
      </c>
      <c r="L14" s="6">
        <f t="shared" si="3"/>
        <v>-5.5215994295028492E-2</v>
      </c>
    </row>
    <row r="15" spans="1:12" x14ac:dyDescent="0.3">
      <c r="A15" s="3">
        <v>42723</v>
      </c>
      <c r="B15" s="4">
        <v>116.519997</v>
      </c>
      <c r="C15" s="15">
        <f>(B15-B16)/B16</f>
        <v>4.7425713137659396E-3</v>
      </c>
      <c r="D15" s="5">
        <v>49.08</v>
      </c>
      <c r="E15" s="15">
        <f>(D15-D16)/D16</f>
        <v>3.6098818579244601E-2</v>
      </c>
      <c r="G15" s="6">
        <f t="shared" si="3"/>
        <v>4.7425713137659396E-3</v>
      </c>
      <c r="H15" s="6">
        <f t="shared" si="3"/>
        <v>1.1013820766861672E-2</v>
      </c>
      <c r="I15" s="6">
        <f t="shared" si="3"/>
        <v>1.7285070219957406E-2</v>
      </c>
      <c r="J15" s="6">
        <f t="shared" si="3"/>
        <v>2.3556319673053137E-2</v>
      </c>
      <c r="K15" s="6">
        <f t="shared" si="3"/>
        <v>2.9827569126148871E-2</v>
      </c>
      <c r="L15" s="6">
        <f t="shared" si="3"/>
        <v>3.6098818579244601E-2</v>
      </c>
    </row>
    <row r="16" spans="1:12" x14ac:dyDescent="0.3">
      <c r="A16" s="3">
        <v>42719</v>
      </c>
      <c r="B16" s="4">
        <v>115.970001</v>
      </c>
      <c r="C16" s="4"/>
      <c r="D16" s="5">
        <v>47.369999</v>
      </c>
    </row>
    <row r="18" spans="5:12" ht="15.6" x14ac:dyDescent="0.3">
      <c r="E18" s="1" t="s">
        <v>4</v>
      </c>
      <c r="G18" s="12">
        <f>AVERAGE(G3:G15)</f>
        <v>1.8670116044422432E-2</v>
      </c>
      <c r="H18" s="12">
        <f t="shared" ref="H18:L18" si="4">AVERAGE(H3:H15)</f>
        <v>1.7968231382931091E-2</v>
      </c>
      <c r="I18" s="12">
        <f t="shared" si="4"/>
        <v>1.7266346721439754E-2</v>
      </c>
      <c r="J18" s="12">
        <f t="shared" si="4"/>
        <v>1.6564462059948413E-2</v>
      </c>
      <c r="K18" s="12">
        <f t="shared" si="4"/>
        <v>1.5862577398457069E-2</v>
      </c>
      <c r="L18" s="12">
        <f t="shared" si="4"/>
        <v>1.5160692736965731E-2</v>
      </c>
    </row>
    <row r="19" spans="5:12" ht="15.6" x14ac:dyDescent="0.3">
      <c r="E19" s="1" t="s">
        <v>5</v>
      </c>
      <c r="G19" s="13">
        <f>_xlfn.STDEV.S(G3:G15)</f>
        <v>0.10261872621712122</v>
      </c>
      <c r="H19" s="13">
        <f t="shared" ref="H19:L19" si="5">_xlfn.STDEV.S(H3:H15)</f>
        <v>8.2559129378167825E-2</v>
      </c>
      <c r="I19" s="13">
        <f t="shared" si="5"/>
        <v>6.9588174496218999E-2</v>
      </c>
      <c r="J19" s="13">
        <f t="shared" si="5"/>
        <v>6.7897831545123674E-2</v>
      </c>
      <c r="K19" s="13">
        <f t="shared" si="5"/>
        <v>7.8222850498574664E-2</v>
      </c>
      <c r="L19" s="13">
        <f t="shared" si="5"/>
        <v>9.6791582611781515E-2</v>
      </c>
    </row>
    <row r="20" spans="5:12" x14ac:dyDescent="0.3">
      <c r="E20" s="1"/>
    </row>
    <row r="21" spans="5:12" ht="15.6" x14ac:dyDescent="0.3">
      <c r="E21" s="1" t="s">
        <v>6</v>
      </c>
      <c r="G21" s="14">
        <f>G18/G19</f>
        <v>0.18193673545430789</v>
      </c>
      <c r="H21" s="14">
        <f t="shared" ref="H21:L21" si="6">H18/H19</f>
        <v>0.21764075661004562</v>
      </c>
      <c r="I21" s="14">
        <f t="shared" si="6"/>
        <v>0.24812185182955046</v>
      </c>
      <c r="J21" s="14">
        <f t="shared" si="6"/>
        <v>0.24396157701943647</v>
      </c>
      <c r="K21" s="14">
        <f t="shared" si="6"/>
        <v>0.20278700274092043</v>
      </c>
      <c r="L21" s="14">
        <f t="shared" si="6"/>
        <v>0.15663234682062493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8" workbookViewId="0">
      <selection activeCell="C18" sqref="C18"/>
    </sheetView>
  </sheetViews>
  <sheetFormatPr defaultRowHeight="14.4" x14ac:dyDescent="0.3"/>
  <cols>
    <col min="1" max="1" width="11.6640625" customWidth="1"/>
    <col min="2" max="2" width="24.44140625" bestFit="1" customWidth="1"/>
    <col min="3" max="3" width="26.21875" customWidth="1"/>
    <col min="6" max="6" width="13.44140625" customWidth="1"/>
    <col min="7" max="7" width="12.77734375" bestFit="1" customWidth="1"/>
    <col min="8" max="12" width="12.6640625" bestFit="1" customWidth="1"/>
  </cols>
  <sheetData>
    <row r="1" spans="1:12" ht="40.200000000000003" customHeight="1" x14ac:dyDescent="0.5">
      <c r="B1" s="16" t="s">
        <v>10</v>
      </c>
    </row>
    <row r="2" spans="1:12" ht="78" thickBot="1" x14ac:dyDescent="0.55000000000000004">
      <c r="A2" s="23" t="s">
        <v>0</v>
      </c>
      <c r="B2" s="17" t="s">
        <v>8</v>
      </c>
      <c r="C2" s="17" t="s">
        <v>9</v>
      </c>
    </row>
    <row r="3" spans="1:12" ht="47.4" thickTop="1" thickBot="1" x14ac:dyDescent="0.9">
      <c r="A3" s="3">
        <v>42807</v>
      </c>
      <c r="B3" s="18"/>
      <c r="C3" s="18"/>
    </row>
    <row r="4" spans="1:12" ht="47.4" thickTop="1" thickBot="1" x14ac:dyDescent="0.9">
      <c r="A4" s="3">
        <v>42800</v>
      </c>
      <c r="B4" s="18"/>
      <c r="C4" s="18"/>
    </row>
    <row r="5" spans="1:12" ht="47.4" thickTop="1" thickBot="1" x14ac:dyDescent="0.9">
      <c r="A5" s="3">
        <v>42793</v>
      </c>
      <c r="B5" s="18"/>
      <c r="C5" s="18"/>
    </row>
    <row r="6" spans="1:12" ht="47.4" thickTop="1" thickBot="1" x14ac:dyDescent="0.9">
      <c r="A6" s="3">
        <v>42787</v>
      </c>
      <c r="B6" s="18"/>
      <c r="C6" s="18"/>
      <c r="F6" s="22" t="s">
        <v>11</v>
      </c>
      <c r="G6" s="24">
        <v>1</v>
      </c>
      <c r="H6" s="24">
        <v>0.8</v>
      </c>
      <c r="I6" s="24">
        <v>0.6</v>
      </c>
      <c r="J6" s="24">
        <v>0.4</v>
      </c>
      <c r="K6" s="24">
        <v>0.2</v>
      </c>
      <c r="L6" s="24">
        <v>0</v>
      </c>
    </row>
    <row r="7" spans="1:12" ht="47.4" thickTop="1" thickBot="1" x14ac:dyDescent="0.9">
      <c r="A7" s="3">
        <v>42779</v>
      </c>
      <c r="B7" s="18"/>
      <c r="C7" s="18"/>
      <c r="F7" s="22" t="s">
        <v>11</v>
      </c>
      <c r="G7" s="24">
        <v>0</v>
      </c>
      <c r="H7" s="24">
        <v>0.2</v>
      </c>
      <c r="I7" s="24">
        <v>0.4</v>
      </c>
      <c r="J7" s="24">
        <v>0.6</v>
      </c>
      <c r="K7" s="24">
        <v>0.8</v>
      </c>
      <c r="L7" s="24">
        <v>1</v>
      </c>
    </row>
    <row r="8" spans="1:12" ht="47.4" thickTop="1" thickBot="1" x14ac:dyDescent="0.9">
      <c r="A8" s="3">
        <v>42772</v>
      </c>
      <c r="B8" s="18"/>
      <c r="C8" s="18"/>
      <c r="E8" s="16" t="s">
        <v>4</v>
      </c>
      <c r="G8" s="20"/>
      <c r="H8" s="20"/>
      <c r="I8" s="20"/>
      <c r="J8" s="20"/>
      <c r="K8" s="20"/>
      <c r="L8" s="20"/>
    </row>
    <row r="9" spans="1:12" ht="47.4" thickTop="1" thickBot="1" x14ac:dyDescent="0.9">
      <c r="A9" s="3">
        <v>42765</v>
      </c>
      <c r="B9" s="18"/>
      <c r="C9" s="18"/>
      <c r="E9" s="16" t="s">
        <v>5</v>
      </c>
      <c r="G9" s="21"/>
      <c r="H9" s="21"/>
      <c r="I9" s="21"/>
      <c r="J9" s="21"/>
      <c r="K9" s="21"/>
      <c r="L9" s="21"/>
    </row>
    <row r="10" spans="1:12" ht="47.4" thickTop="1" thickBot="1" x14ac:dyDescent="0.9">
      <c r="A10" s="3">
        <v>42758</v>
      </c>
      <c r="B10" s="18"/>
      <c r="C10" s="18"/>
      <c r="E10" s="1"/>
    </row>
    <row r="11" spans="1:12" ht="47.4" thickTop="1" thickBot="1" x14ac:dyDescent="0.9">
      <c r="A11" s="3">
        <v>42752</v>
      </c>
      <c r="B11" s="18"/>
      <c r="C11" s="18"/>
      <c r="E11" s="16" t="s">
        <v>6</v>
      </c>
      <c r="G11" s="19"/>
      <c r="H11" s="19"/>
      <c r="I11" s="19"/>
      <c r="J11" s="19"/>
      <c r="K11" s="19"/>
      <c r="L11" s="19"/>
    </row>
    <row r="12" spans="1:12" ht="47.4" thickTop="1" thickBot="1" x14ac:dyDescent="0.9">
      <c r="A12" s="3">
        <v>42744</v>
      </c>
      <c r="B12" s="18"/>
      <c r="C12" s="18"/>
    </row>
    <row r="13" spans="1:12" ht="47.4" thickTop="1" thickBot="1" x14ac:dyDescent="0.9">
      <c r="A13" s="3">
        <v>42738</v>
      </c>
      <c r="B13" s="18"/>
      <c r="C13" s="18"/>
    </row>
    <row r="14" spans="1:12" ht="47.4" thickTop="1" thickBot="1" x14ac:dyDescent="0.9">
      <c r="A14" s="3">
        <v>42731</v>
      </c>
      <c r="B14" s="18"/>
      <c r="C14" s="18"/>
    </row>
    <row r="15" spans="1:12" ht="47.4" thickTop="1" thickBot="1" x14ac:dyDescent="0.9">
      <c r="A15" s="3">
        <v>42723</v>
      </c>
      <c r="B15" s="18"/>
      <c r="C15" s="18"/>
    </row>
    <row r="16" spans="1:12" ht="15" thickTop="1" x14ac:dyDescent="0.3">
      <c r="A16" s="3"/>
    </row>
  </sheetData>
  <pageMargins left="0.7" right="0.7" top="0.75" bottom="0.75" header="0.3" footer="0.3"/>
  <pageSetup scale="6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TEST</vt:lpstr>
      <vt:lpstr>ANSWERS</vt:lpstr>
      <vt:lpstr>ANSWER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cp:lastPrinted>2017-03-16T03:19:05Z</cp:lastPrinted>
  <dcterms:created xsi:type="dcterms:W3CDTF">2017-03-16T00:24:35Z</dcterms:created>
  <dcterms:modified xsi:type="dcterms:W3CDTF">2017-03-16T03:23:41Z</dcterms:modified>
</cp:coreProperties>
</file>